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1"/>
  </bookViews>
  <sheets>
    <sheet name="КАЛЕНДАРЬ 2015" sheetId="1" r:id="rId1"/>
    <sheet name="ПАСПОРТ" sheetId="2" r:id="rId2"/>
    <sheet name="ENG" sheetId="3" state="hidden" r:id="rId3"/>
    <sheet name="Регионы" sheetId="4" state="hidden" r:id="rId4"/>
    <sheet name="Страны" sheetId="5" state="hidden" r:id="rId5"/>
    <sheet name="Участники" sheetId="6" state="hidden" r:id="rId6"/>
    <sheet name="RLXTC" sheetId="7" state="hidden" r:id="rId7"/>
  </sheets>
  <definedNames>
    <definedName name="_xlnm._FilterDatabase" localSheetId="2">ENG!$B$5:$U$31</definedName>
    <definedName name="_xlnm._FilterDatabase" localSheetId="0">'КАЛЕНДАРЬ 2015'!$B$5:$R$5</definedName>
    <definedName name="_xlnm._FilterDatabase" localSheetId="4">Страны!$A$1:$H$1</definedName>
    <definedName name="_xlnm.Print_Area" localSheetId="6">RLXTC!$B$2:$N$28</definedName>
    <definedName name="_xlnm.Print_Area" localSheetId="1">ПАСПОРТ!$A$1:$D$59</definedName>
  </definedNames>
  <calcPr calcId="145621"/>
  <fileRecoveryPr repairLoad="1"/>
</workbook>
</file>

<file path=xl/calcChain.xml><?xml version="1.0" encoding="utf-8"?>
<calcChain xmlns="http://schemas.openxmlformats.org/spreadsheetml/2006/main">
  <c r="I28" i="7" l="1"/>
  <c r="G28" i="7"/>
  <c r="H28" i="7" s="1"/>
  <c r="B28" i="7"/>
  <c r="I27" i="7"/>
  <c r="G27" i="7"/>
  <c r="H27" i="7" s="1"/>
  <c r="B27" i="7"/>
  <c r="I26" i="7"/>
  <c r="G26" i="7"/>
  <c r="H26" i="7" s="1"/>
  <c r="B26" i="7"/>
  <c r="I25" i="7"/>
  <c r="G25" i="7"/>
  <c r="H25" i="7" s="1"/>
  <c r="B25" i="7"/>
  <c r="I24" i="7"/>
  <c r="G24" i="7"/>
  <c r="H24" i="7" s="1"/>
  <c r="B24" i="7"/>
  <c r="I23" i="7"/>
  <c r="G23" i="7"/>
  <c r="H23" i="7" s="1"/>
  <c r="B23" i="7"/>
  <c r="I22" i="7"/>
  <c r="G22" i="7"/>
  <c r="H22" i="7" s="1"/>
  <c r="B22" i="7"/>
  <c r="I21" i="7"/>
  <c r="G21" i="7"/>
  <c r="H21" i="7" s="1"/>
  <c r="B21" i="7"/>
  <c r="I20" i="7"/>
  <c r="G20" i="7"/>
  <c r="H20" i="7" s="1"/>
  <c r="B20" i="7"/>
  <c r="I19" i="7"/>
  <c r="G19" i="7"/>
  <c r="H19" i="7" s="1"/>
  <c r="B19" i="7"/>
  <c r="S31" i="3"/>
  <c r="R31" i="3"/>
  <c r="Q31" i="3"/>
  <c r="P31" i="3"/>
  <c r="O31" i="3"/>
  <c r="N31" i="3"/>
  <c r="M31" i="3"/>
  <c r="L31" i="3"/>
  <c r="K31" i="3"/>
  <c r="F7" i="3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3" i="3" s="1"/>
  <c r="F24" i="3" s="1"/>
  <c r="F25" i="3" s="1"/>
  <c r="F26" i="3" s="1"/>
  <c r="F27" i="3" s="1"/>
  <c r="F28" i="3" s="1"/>
  <c r="F29" i="3" s="1"/>
  <c r="F30" i="3" s="1"/>
  <c r="C28" i="2"/>
  <c r="C21" i="2"/>
  <c r="C22" i="2" s="1"/>
  <c r="R29" i="1"/>
  <c r="Q29" i="1"/>
  <c r="P29" i="1"/>
  <c r="O29" i="1"/>
  <c r="N29" i="1"/>
  <c r="M29" i="1"/>
  <c r="I29" i="1"/>
  <c r="H29" i="1"/>
  <c r="C23" i="2" l="1"/>
</calcChain>
</file>

<file path=xl/sharedStrings.xml><?xml version="1.0" encoding="utf-8"?>
<sst xmlns="http://schemas.openxmlformats.org/spreadsheetml/2006/main" count="3089" uniqueCount="1769">
  <si>
    <r>
      <t>RUSSIA</t>
    </r>
    <r>
      <rPr>
        <sz val="54"/>
        <rFont val="Arial Black"/>
        <family val="2"/>
        <charset val="204"/>
      </rPr>
      <t>LOPPET</t>
    </r>
  </si>
  <si>
    <t>ЛЫЖНЫЕ МАРАФОНЫ РОССИИ</t>
  </si>
  <si>
    <t>Округ</t>
  </si>
  <si>
    <t>Субъект</t>
  </si>
  <si>
    <t>Город</t>
  </si>
  <si>
    <t>МСК+</t>
  </si>
  <si>
    <t>UTC+</t>
  </si>
  <si>
    <t>Марафон</t>
  </si>
  <si>
    <t>Дистанция М/Ж</t>
  </si>
  <si>
    <t>Спутники</t>
  </si>
  <si>
    <t>Сезон 2015</t>
  </si>
  <si>
    <t>Кубок 
Мастеров</t>
  </si>
  <si>
    <t>Кубок
Команд</t>
  </si>
  <si>
    <t>Супер
кубок</t>
  </si>
  <si>
    <t>Кандидат</t>
  </si>
  <si>
    <t>Мастер 
RL</t>
  </si>
  <si>
    <t>Почетный Мастер RL</t>
  </si>
  <si>
    <t>ЦЕНТРАЛЬНЫЙ</t>
  </si>
  <si>
    <t>МОСКВА</t>
  </si>
  <si>
    <t>МКМ (МОСКОВСКИЙ КЛАССИЧЕСКИЙ МАРАФОН)</t>
  </si>
  <si>
    <t>50/30 КЛ</t>
  </si>
  <si>
    <t>10 КЛ</t>
  </si>
  <si>
    <t>Мастер РЛ</t>
  </si>
  <si>
    <t>Почетный МРЛ</t>
  </si>
  <si>
    <t>БИТЦА</t>
  </si>
  <si>
    <t>51/34 СВ</t>
  </si>
  <si>
    <t>- - -</t>
  </si>
  <si>
    <t>ГОНКА МВТУ</t>
  </si>
  <si>
    <t>50 КЛ</t>
  </si>
  <si>
    <t>МОСКОВСКАЯ ОБЛ.</t>
  </si>
  <si>
    <t>ГОЛОВИНО</t>
  </si>
  <si>
    <t>МАРАФОН МГУ</t>
  </si>
  <si>
    <t>50 СВ</t>
  </si>
  <si>
    <t>КРАСНОГОРСК</t>
  </si>
  <si>
    <t>КРАСНОГОР-СКИ</t>
  </si>
  <si>
    <t>ДУБНА</t>
  </si>
  <si>
    <t>НИКОЛОВ ПЕРЕВОЗ</t>
  </si>
  <si>
    <t>25 / 15 / 7.5 / 1 СВ</t>
  </si>
  <si>
    <t>Кубок Команд</t>
  </si>
  <si>
    <t>Суперкубок</t>
  </si>
  <si>
    <t>ЯРОСЛАВСКАЯ ОБЛ.</t>
  </si>
  <si>
    <t>РЫБИНСК</t>
  </si>
  <si>
    <t>ДЕМИНО WORLDLOPPET</t>
  </si>
  <si>
    <t>10 СВ</t>
  </si>
  <si>
    <t>ДЕМИНО RUSSIALOPPET</t>
  </si>
  <si>
    <t>25 / 5 / 1 КЛ</t>
  </si>
  <si>
    <t>ВОРОНЕЖСКАЯ ОБЛ.</t>
  </si>
  <si>
    <t>ВОРОНЕЖ</t>
  </si>
  <si>
    <t>ВОРОНЕЖСКИЙ МАРАФОН</t>
  </si>
  <si>
    <t>50/38 СВ</t>
  </si>
  <si>
    <t>12 СВ</t>
  </si>
  <si>
    <t>СЕВЕРО-ЗАПАДНЫЙ</t>
  </si>
  <si>
    <t>САНКТ-ПЕТЕРБУРГ</t>
  </si>
  <si>
    <t>ТОКСОВО</t>
  </si>
  <si>
    <t>50/25 СВ</t>
  </si>
  <si>
    <t>НЕВСКАЯ КЛАССИКА</t>
  </si>
  <si>
    <t>ПРИБОЙ</t>
  </si>
  <si>
    <t>34/17 СВ</t>
  </si>
  <si>
    <t>МУРМАНСКАЯ ОБЛ.</t>
  </si>
  <si>
    <t>МУРМАНСК</t>
  </si>
  <si>
    <t>ПРАЗДНИК СЕВЕРА</t>
  </si>
  <si>
    <t>25 СВ</t>
  </si>
  <si>
    <t>АРХАНГЕЛЬСКАЯ ОБЛ.</t>
  </si>
  <si>
    <t>МАЛИНОВКА</t>
  </si>
  <si>
    <t>КУБОК УСТЬИ</t>
  </si>
  <si>
    <t>1 КЛ</t>
  </si>
  <si>
    <t>ПРИВОЛЖСКИЙ</t>
  </si>
  <si>
    <t>САМАРСКАЯ ОБЛ.</t>
  </si>
  <si>
    <t>ТОЛЬЯТТИ</t>
  </si>
  <si>
    <t>ТОЛЬЯТТИНСКИЙ МАРАФОН</t>
  </si>
  <si>
    <t>50/30 СВ</t>
  </si>
  <si>
    <t>20 / 10 / 5 / 3 СВ</t>
  </si>
  <si>
    <t>УРАЛЬСКИЙ</t>
  </si>
  <si>
    <t>СВЕРДЛОВСКАЯ ОБЛ.</t>
  </si>
  <si>
    <t>ЕКАТЕРИНБУРГ</t>
  </si>
  <si>
    <t>ЕВРОПА-АЗИЯ</t>
  </si>
  <si>
    <t>53 СВ</t>
  </si>
  <si>
    <t>35 СВ</t>
  </si>
  <si>
    <t>НОВОУРАЛЬСК</t>
  </si>
  <si>
    <t>АЗИЯ-ЕВРОПА-АЗИЯ</t>
  </si>
  <si>
    <t>50/32 КЛ</t>
  </si>
  <si>
    <t>5 СВ</t>
  </si>
  <si>
    <t>ХАНТЫ-МАНСИЙСКИЙ АО</t>
  </si>
  <si>
    <t>ХАНТЫ-МАНСИЙСК</t>
  </si>
  <si>
    <t>ЮГРА СКИ</t>
  </si>
  <si>
    <t>25 / 5 СВ</t>
  </si>
  <si>
    <t>СИБИРСКИЙ</t>
  </si>
  <si>
    <t>ИРКУТСКАЯ ОБЛ.</t>
  </si>
  <si>
    <t>ИРКУТСК</t>
  </si>
  <si>
    <t>БАМ (БОЛЬШОЙ АЛЬПИНИСТСКИЙ МАРАФОН)</t>
  </si>
  <si>
    <t>52 КЛ</t>
  </si>
  <si>
    <t>35 КЛ</t>
  </si>
  <si>
    <t>Р. БУРЯТИЯ</t>
  </si>
  <si>
    <t>МАКСИМИХА</t>
  </si>
  <si>
    <t>БАЙКАЛ</t>
  </si>
  <si>
    <t>20 / 15 / 5 СВ</t>
  </si>
  <si>
    <t>ДАЛЬНЕВОСТОЧНЫЙ</t>
  </si>
  <si>
    <t>ХАБАРОВСКИЙ КРАЙ</t>
  </si>
  <si>
    <t>КОМСОМОЛЬСК-НА-АМУРЕ</t>
  </si>
  <si>
    <t>ЛОТ МЯО-ЧАН</t>
  </si>
  <si>
    <t>25 / 10 / 0.5 СВ</t>
  </si>
  <si>
    <t>КАМЧАТСКИЙ КРАЙ</t>
  </si>
  <si>
    <t>ПЕТРОПАВЛОВСК-КАМЧАТСКИЙ</t>
  </si>
  <si>
    <t>АВАЧА</t>
  </si>
  <si>
    <t>60 СВ</t>
  </si>
  <si>
    <t>30 СВ</t>
  </si>
  <si>
    <t>САХАЛИНСКАЯ ОБЛ.</t>
  </si>
  <si>
    <t>ЮЖНО-САХАЛИНСК</t>
  </si>
  <si>
    <t>САХАЛИН</t>
  </si>
  <si>
    <t>50/35 СВ</t>
  </si>
  <si>
    <t>5/1 СВ</t>
  </si>
  <si>
    <t>ПАСПОРТ RUSSIALOPPET</t>
  </si>
  <si>
    <r>
      <t>Финиш в Серии марафонов Russialoppet является персональным достижением любого спортсмена и достоин награды и увековечивания.</t>
    </r>
    <r>
      <rPr>
        <sz val="11"/>
        <color rgb="FF0033CC"/>
        <rFont val="Arial Black"/>
        <family val="2"/>
        <charset val="204"/>
      </rPr>
      <t>ПАСПОРТ Russialoppet</t>
    </r>
    <r>
      <rPr>
        <sz val="11"/>
        <rFont val="Arial"/>
        <family val="2"/>
        <charset val="204"/>
      </rPr>
      <t>- это персональный документ спортсмена, в котором регистрируется каждая завершенная гонка. 
Паспорт включает специальную страницу каждого марафона, входящего во Всероссийскую Серию.
Получить Паспорт можно в Офисе соревнований на месте проведения марафона или в Оргкомитете Russialoppet, выслав предварительно заявку на адрес</t>
    </r>
  </si>
  <si>
    <t>info@russialoppet.ru</t>
  </si>
  <si>
    <t>МАСТЕРА RUSSIALOPPET</t>
  </si>
  <si>
    <r>
      <t>Спортсменам, финишировавшим за свою лыжную карьеру, начиная с 2001 года:
- в</t>
    </r>
    <r>
      <rPr>
        <sz val="11"/>
        <rFont val="Arial Black"/>
        <family val="2"/>
        <charset val="204"/>
      </rPr>
      <t>10 марафонах Russialoppet</t>
    </r>
    <r>
      <rPr>
        <sz val="11"/>
        <rFont val="Arial"/>
        <family val="3"/>
        <charset val="1"/>
      </rPr>
      <t>- в</t>
    </r>
    <r>
      <rPr>
        <sz val="11"/>
        <rFont val="Arial Black"/>
        <family val="2"/>
        <charset val="204"/>
      </rPr>
      <t>различных Субъектах РФ</t>
    </r>
    <r>
      <rPr>
        <sz val="11"/>
        <rFont val="Arial"/>
        <family val="3"/>
        <charset val="1"/>
      </rPr>
      <t>- в</t>
    </r>
    <r>
      <rPr>
        <sz val="11"/>
        <rFont val="Arial Black"/>
        <family val="2"/>
        <charset val="204"/>
      </rPr>
      <t>5 Федеральных округах</t>
    </r>
    <r>
      <rPr>
        <sz val="11"/>
        <rFont val="Arial"/>
        <family val="3"/>
        <charset val="1"/>
      </rPr>
      <t>присваивается звание</t>
    </r>
    <r>
      <rPr>
        <sz val="11"/>
        <color rgb="FF0033CC"/>
        <rFont val="Arial Black"/>
        <family val="2"/>
        <charset val="204"/>
      </rPr>
      <t>МАСТЕР Russialoppet</t>
    </r>
    <r>
      <rPr>
        <sz val="11"/>
        <rFont val="Arial"/>
        <family val="3"/>
        <charset val="1"/>
      </rPr>
      <t>Спортсмены, финишировавшие,</t>
    </r>
    <r>
      <rPr>
        <sz val="11"/>
        <rFont val="Arial Black"/>
        <family val="2"/>
        <charset val="204"/>
      </rPr>
      <t>во всех  гонках Серии текущего года</t>
    </r>
    <r>
      <rPr>
        <sz val="11"/>
        <rFont val="Arial"/>
        <family val="3"/>
        <charset val="1"/>
      </rPr>
      <t>получают звание</t>
    </r>
    <r>
      <rPr>
        <sz val="11"/>
        <color rgb="FF0033CC"/>
        <rFont val="Arial Black"/>
        <family val="2"/>
        <charset val="204"/>
      </rPr>
      <t>ПОЧЕТНЫЙ МАСТЕР Russialoppet</t>
    </r>
  </si>
  <si>
    <t>КЛУБ RUSSIALOPPET 50 и 100</t>
  </si>
  <si>
    <r>
      <t>При завершении</t>
    </r>
    <r>
      <rPr>
        <sz val="11"/>
        <rFont val="Arial Black"/>
        <family val="2"/>
        <charset val="204"/>
      </rPr>
      <t>любых 50 марафонов</t>
    </r>
    <r>
      <rPr>
        <sz val="11"/>
        <rFont val="Arial"/>
        <family val="3"/>
        <charset val="1"/>
      </rPr>
      <t>спортсмен становится членом</t>
    </r>
    <r>
      <rPr>
        <sz val="11"/>
        <color rgb="FF0033CC"/>
        <rFont val="Arial Black"/>
        <family val="2"/>
        <charset val="204"/>
      </rPr>
      <t>Клуба 50 Russialoppet</t>
    </r>
    <r>
      <rPr>
        <sz val="11"/>
        <rFont val="Arial"/>
        <family val="3"/>
        <charset val="1"/>
      </rPr>
      <t>При завершении</t>
    </r>
    <r>
      <rPr>
        <sz val="11"/>
        <rFont val="Arial Black"/>
        <family val="2"/>
        <charset val="204"/>
      </rPr>
      <t>100 соревнований</t>
    </r>
    <r>
      <rPr>
        <sz val="11"/>
        <rFont val="Arial"/>
        <family val="3"/>
        <charset val="1"/>
      </rPr>
      <t>участник вступает в</t>
    </r>
    <r>
      <rPr>
        <sz val="11"/>
        <color rgb="FF0033CC"/>
        <rFont val="Arial Black"/>
        <family val="2"/>
        <charset val="204"/>
      </rPr>
      <t>Клуб 100 Russialoppet</t>
    </r>
    <r>
      <rPr>
        <i/>
        <sz val="11"/>
        <rFont val="Arial"/>
        <family val="2"/>
        <charset val="204"/>
      </rPr>
      <t>Участник, выполнивший соответствующий норматив Мастера, получает звание, диплом, значок и право на приобретение именной медали. 
При вступлении в Клубы #50RL или #100RL участнику вручаются диплом и значок.</t>
    </r>
  </si>
  <si>
    <t>Заявка на получение паспорта Russialoppet</t>
  </si>
  <si>
    <t>Russialoppet Passport Application Form</t>
  </si>
  <si>
    <r>
      <t>№ Заявки</t>
    </r>
    <r>
      <rPr>
        <sz val="10"/>
        <color rgb="FFA6A6A6"/>
        <rFont val="Arial Black"/>
        <family val="2"/>
        <charset val="204"/>
      </rPr>
      <t>/ Application №</t>
    </r>
  </si>
  <si>
    <t>00000</t>
  </si>
  <si>
    <t>заполняется организатором / filled by organizer</t>
  </si>
  <si>
    <t>№ Russialoppet passport</t>
  </si>
  <si>
    <t>000 000 000</t>
  </si>
  <si>
    <r>
      <t>Имя</t>
    </r>
    <r>
      <rPr>
        <sz val="10"/>
        <color rgb="FFA6A6A6"/>
        <rFont val="Arial Black"/>
        <family val="2"/>
        <charset val="204"/>
      </rPr>
      <t>/ First Name</t>
    </r>
    <r>
      <rPr>
        <sz val="10"/>
        <color rgb="FFEF4123"/>
        <rFont val="Arial Black"/>
        <family val="2"/>
        <charset val="204"/>
      </rPr>
      <t>*</t>
    </r>
  </si>
  <si>
    <r>
      <t>Фамилия</t>
    </r>
    <r>
      <rPr>
        <sz val="10"/>
        <color rgb="FFA6A6A6"/>
        <rFont val="Arial Black"/>
        <family val="2"/>
        <charset val="204"/>
      </rPr>
      <t>/ Last Name</t>
    </r>
    <r>
      <rPr>
        <sz val="10"/>
        <color rgb="FFEF4123"/>
        <rFont val="Arial Black"/>
        <family val="2"/>
        <charset val="204"/>
      </rPr>
      <t>*</t>
    </r>
  </si>
  <si>
    <r>
      <t>Пол /</t>
    </r>
    <r>
      <rPr>
        <sz val="10"/>
        <color rgb="FFA6A6A6"/>
        <rFont val="Arial Black"/>
        <family val="2"/>
        <charset val="204"/>
      </rPr>
      <t>Gender</t>
    </r>
  </si>
  <si>
    <t>М</t>
  </si>
  <si>
    <t>*выберите из списка</t>
  </si>
  <si>
    <r>
      <t>Дата рождения</t>
    </r>
    <r>
      <rPr>
        <sz val="10"/>
        <color rgb="FFA6A6A6"/>
        <rFont val="Arial Black"/>
        <family val="2"/>
        <charset val="204"/>
      </rPr>
      <t>/ Date of Birth</t>
    </r>
    <r>
      <rPr>
        <sz val="10"/>
        <color rgb="FFEF4123"/>
        <rFont val="Arial Black"/>
        <family val="2"/>
        <charset val="204"/>
      </rPr>
      <t>*</t>
    </r>
  </si>
  <si>
    <r>
      <t>Возраст</t>
    </r>
    <r>
      <rPr>
        <sz val="10"/>
        <color rgb="FFA6A6A6"/>
        <rFont val="Arial Black"/>
        <family val="2"/>
        <charset val="204"/>
      </rPr>
      <t>/ Age</t>
    </r>
  </si>
  <si>
    <t>*значения заполняются автоматически</t>
  </si>
  <si>
    <r>
      <t>Возрастная группа</t>
    </r>
    <r>
      <rPr>
        <sz val="10"/>
        <color rgb="FFA6A6A6"/>
        <rFont val="Arial Black"/>
        <family val="2"/>
        <charset val="204"/>
      </rPr>
      <t>/ Age Group</t>
    </r>
  </si>
  <si>
    <r>
      <t>Код РЛЛС</t>
    </r>
    <r>
      <rPr>
        <sz val="10"/>
        <color rgb="FFA6A6A6"/>
        <rFont val="Arial Black"/>
        <family val="2"/>
        <charset val="204"/>
      </rPr>
      <t>/ Code</t>
    </r>
  </si>
  <si>
    <r>
      <t>Спорт. Квалификация</t>
    </r>
    <r>
      <rPr>
        <sz val="10"/>
        <color rgb="FFA6A6A6"/>
        <rFont val="Arial Black"/>
        <family val="2"/>
        <charset val="204"/>
      </rPr>
      <t>/ Sport Title</t>
    </r>
  </si>
  <si>
    <r>
      <t>Страна</t>
    </r>
    <r>
      <rPr>
        <sz val="10"/>
        <color rgb="FFEF4123"/>
        <rFont val="Arial Black"/>
        <family val="2"/>
        <charset val="204"/>
      </rPr>
      <t>*</t>
    </r>
  </si>
  <si>
    <t>Россия</t>
  </si>
  <si>
    <r>
      <t>Country</t>
    </r>
    <r>
      <rPr>
        <sz val="10"/>
        <color rgb="FFEF4123"/>
        <rFont val="Arial Black"/>
        <family val="2"/>
        <charset val="204"/>
      </rPr>
      <t>*</t>
    </r>
  </si>
  <si>
    <r>
      <t>Код страны</t>
    </r>
    <r>
      <rPr>
        <sz val="10"/>
        <color rgb="FFA6A6A6"/>
        <rFont val="Arial Black"/>
        <family val="2"/>
        <charset val="204"/>
      </rPr>
      <t>/ Country Code</t>
    </r>
  </si>
  <si>
    <r>
      <t>Округ</t>
    </r>
    <r>
      <rPr>
        <sz val="10"/>
        <color rgb="FFA6A6A6"/>
        <rFont val="Arial Black"/>
        <family val="2"/>
        <charset val="204"/>
      </rPr>
      <t>/ for Russia only</t>
    </r>
  </si>
  <si>
    <t>*выберите из списка / for Russia only</t>
  </si>
  <si>
    <r>
      <t>Регион</t>
    </r>
    <r>
      <rPr>
        <sz val="10"/>
        <color rgb="FFA6A6A6"/>
        <rFont val="Arial Black"/>
        <family val="2"/>
        <charset val="204"/>
      </rPr>
      <t>/ State</t>
    </r>
    <r>
      <rPr>
        <sz val="10"/>
        <color rgb="FFEF4123"/>
        <rFont val="Arial Black"/>
        <family val="2"/>
        <charset val="204"/>
      </rPr>
      <t>*</t>
    </r>
  </si>
  <si>
    <t>Сахалинская обл.</t>
  </si>
  <si>
    <r>
      <t>Город</t>
    </r>
    <r>
      <rPr>
        <sz val="10"/>
        <color rgb="FFA6A6A6"/>
        <rFont val="Arial Black"/>
        <family val="2"/>
        <charset val="204"/>
      </rPr>
      <t>/ City</t>
    </r>
  </si>
  <si>
    <t>Южно-Сахалинск</t>
  </si>
  <si>
    <r>
      <t>Моб. телефон</t>
    </r>
    <r>
      <rPr>
        <sz val="10"/>
        <color rgb="FFA6A6A6"/>
        <rFont val="Arial Black"/>
        <family val="2"/>
        <charset val="204"/>
      </rPr>
      <t>/ Mobile</t>
    </r>
  </si>
  <si>
    <t>Email*</t>
  </si>
  <si>
    <t>* обязательно для заполнения / important requirement</t>
  </si>
  <si>
    <t>Я согласен(а) получать новостную рассылку Серии «Russialoppet»</t>
  </si>
  <si>
    <t>I agree to receive Russialoppet newsletters</t>
  </si>
  <si>
    <r>
      <t>Дата</t>
    </r>
    <r>
      <rPr>
        <sz val="10"/>
        <color rgb="FFA6A6A6"/>
        <rFont val="Arial Black"/>
        <family val="2"/>
        <charset val="204"/>
      </rPr>
      <t>/ Date</t>
    </r>
    <r>
      <rPr>
        <sz val="10"/>
        <rFont val="Arial Black"/>
        <family val="2"/>
        <charset val="204"/>
      </rPr>
      <t>__________________ 2015</t>
    </r>
  </si>
  <si>
    <r>
      <t>Подпись</t>
    </r>
    <r>
      <rPr>
        <sz val="10"/>
        <color rgb="FFA6A6A6"/>
        <rFont val="Arial Black"/>
        <family val="2"/>
        <charset val="204"/>
      </rPr>
      <t>/ Signature</t>
    </r>
    <r>
      <rPr>
        <sz val="10"/>
        <rFont val="Arial Black"/>
        <family val="2"/>
        <charset val="204"/>
      </rPr>
      <t>___________________</t>
    </r>
  </si>
  <si>
    <t>Пожалуйста, заполните форму, распечатайте и отправьте подписанную копию</t>
  </si>
  <si>
    <t>на эл. адрес info@russialoppet.ru вместе с файлом xls</t>
  </si>
  <si>
    <t>Please complete the form, print it and send a signed copy to info@russialoppet.ru with the file xls</t>
  </si>
  <si>
    <t>Выпущенный паспорт можно забрать по адресу:</t>
  </si>
  <si>
    <t>МГУ им. М.В. Ломоносова</t>
  </si>
  <si>
    <t>Экономический факультет</t>
  </si>
  <si>
    <t>кабинет 342</t>
  </si>
  <si>
    <t>г. Москва, Ленинские горы, д.1 стр. 46</t>
  </si>
  <si>
    <t>Внимание! для прохода в здание необходимо иметь документ, удостоверяющий личность</t>
  </si>
  <si>
    <t>#Russialoppet</t>
  </si>
  <si>
    <t>ENG</t>
  </si>
  <si>
    <t>XC MARATHONS OF RUSSIA</t>
  </si>
  <si>
    <t>District</t>
  </si>
  <si>
    <t>Region</t>
  </si>
  <si>
    <t>City</t>
  </si>
  <si>
    <t>Marathon</t>
  </si>
  <si>
    <t>Distance M/L</t>
  </si>
  <si>
    <t>Sub-distance</t>
  </si>
  <si>
    <t>Season 2015</t>
  </si>
  <si>
    <t>Masters Cup</t>
  </si>
  <si>
    <t>Team Cup</t>
  </si>
  <si>
    <t>Supercup</t>
  </si>
  <si>
    <t>Candidate</t>
  </si>
  <si>
    <t>FIS</t>
  </si>
  <si>
    <t>IPC</t>
  </si>
  <si>
    <t>FMC</t>
  </si>
  <si>
    <t>WL</t>
  </si>
  <si>
    <t>EL</t>
  </si>
  <si>
    <t># Hashtag</t>
  </si>
  <si>
    <t>Official title</t>
  </si>
  <si>
    <t>MOSCOW</t>
  </si>
  <si>
    <t>MOSCOW SKI CLASSIC</t>
  </si>
  <si>
    <t>50/30 CT</t>
  </si>
  <si>
    <t>10 CT</t>
  </si>
  <si>
    <t>#MoscowSkiClassic</t>
  </si>
  <si>
    <t>23rd Moscow Ski Classic Marathon of Vladimir Kuzin and Lubov Baranova (Kozyreva)</t>
  </si>
  <si>
    <t>BITZA</t>
  </si>
  <si>
    <t>51/34 FT</t>
  </si>
  <si>
    <t>#Bitza</t>
  </si>
  <si>
    <t>22th Bitza Ski Marathon</t>
  </si>
  <si>
    <t>*</t>
  </si>
  <si>
    <t>RACE ON THE EDGE</t>
  </si>
  <si>
    <t>60 FT</t>
  </si>
  <si>
    <t>50 / 40 / 30 FT</t>
  </si>
  <si>
    <t>cancelled</t>
  </si>
  <si>
    <t>#RaceOnEdge</t>
  </si>
  <si>
    <t>20th Race On The Edge on prizes of Alexandr Zavyalov</t>
  </si>
  <si>
    <t>BAUMAN MVTU RACE</t>
  </si>
  <si>
    <t>50 CT</t>
  </si>
  <si>
    <t>#BaumanRace</t>
  </si>
  <si>
    <t>44th Bauman "MVTU" Ski Marathon</t>
  </si>
  <si>
    <t>MOSCOW REGION</t>
  </si>
  <si>
    <t>GOLOVINO</t>
  </si>
  <si>
    <t>LOMONOSOV MSU MARATHON</t>
  </si>
  <si>
    <t>50 FT</t>
  </si>
  <si>
    <t>#MSUMarathon</t>
  </si>
  <si>
    <t>9th Lomonosov MSU Ski Marathon</t>
  </si>
  <si>
    <t>KRASNOGORSK</t>
  </si>
  <si>
    <t>KRASNOGOR-SKI</t>
  </si>
  <si>
    <t>#KrasnoGorSki</t>
  </si>
  <si>
    <t>6th Krasnogorsk Ski Marathon</t>
  </si>
  <si>
    <t>DUBNA</t>
  </si>
  <si>
    <t>NIKOLOV PEREVOZ</t>
  </si>
  <si>
    <t>25 / 15 / 7.5 / 1 FT</t>
  </si>
  <si>
    <t>EL partner</t>
  </si>
  <si>
    <t>#NikolovPerevoz</t>
  </si>
  <si>
    <t>19th Dubna Ski Marathon 'Nikolov Perevoz'</t>
  </si>
  <si>
    <t>YAROSLAVL REGION</t>
  </si>
  <si>
    <t>RYBINSK</t>
  </si>
  <si>
    <t>DEMINO WORLDLOPPET</t>
  </si>
  <si>
    <t>10 FT</t>
  </si>
  <si>
    <t>#DeminoWL</t>
  </si>
  <si>
    <t>8th Demino Worldloppet Ski Marathon</t>
  </si>
  <si>
    <t>DEMINO RUSSIALOPPET</t>
  </si>
  <si>
    <t>25 / 5 / 1 CT</t>
  </si>
  <si>
    <t>#DeminoRL</t>
  </si>
  <si>
    <t>1st Demino Russialoppet Ski Marathon</t>
  </si>
  <si>
    <t>VORONEZH REGION</t>
  </si>
  <si>
    <t>VORONEZH</t>
  </si>
  <si>
    <t>VORONEZH XC MARATHON</t>
  </si>
  <si>
    <t>50/38 FT</t>
  </si>
  <si>
    <t>12 FT</t>
  </si>
  <si>
    <t>#VoronezhSki</t>
  </si>
  <si>
    <t>32th Voronezh Ski Marathon of  Yuri Lopatin</t>
  </si>
  <si>
    <t>ST. PETERSBURG</t>
  </si>
  <si>
    <t>TOKSOVO</t>
  </si>
  <si>
    <t>50/25 FT</t>
  </si>
  <si>
    <t>#Toksovo</t>
  </si>
  <si>
    <t>17th Toksovo Ski Marathon</t>
  </si>
  <si>
    <t>NEVA SKI CLASSIC</t>
  </si>
  <si>
    <t>#NevaSkiClassic</t>
  </si>
  <si>
    <t>3rd 'Neva Ski Classic' Marathon</t>
  </si>
  <si>
    <t>PRIBOY</t>
  </si>
  <si>
    <t>34/17 FT</t>
  </si>
  <si>
    <t>#PriBoy</t>
  </si>
  <si>
    <t>46th Zelenogorsk Ski Marathon 'Priboy'</t>
  </si>
  <si>
    <t>MURMANSK REGION</t>
  </si>
  <si>
    <t>MURMANSK</t>
  </si>
  <si>
    <t>PRAZDNIK SEVERA</t>
  </si>
  <si>
    <t>25 FT</t>
  </si>
  <si>
    <t>#PrazdnikSevera</t>
  </si>
  <si>
    <t>42th Murmansk Ski  Marathon of 81st 'Prazdnik Severa'</t>
  </si>
  <si>
    <t>ARKHANGELSK REGION</t>
  </si>
  <si>
    <t>MALINOVKA</t>
  </si>
  <si>
    <t>USTYA CUP</t>
  </si>
  <si>
    <t>1 CT</t>
  </si>
  <si>
    <t>#UstyaCup</t>
  </si>
  <si>
    <t>18th Ski  Marathon 'Ustya Cup'</t>
  </si>
  <si>
    <t>SAMARA REGION</t>
  </si>
  <si>
    <t>TOLYATTI</t>
  </si>
  <si>
    <t>TOLYATTI XC MARATHON</t>
  </si>
  <si>
    <t>50/30 FT</t>
  </si>
  <si>
    <t>20 / 10 / 5 / 3 FT</t>
  </si>
  <si>
    <t>#Tolyatti</t>
  </si>
  <si>
    <t>28th Tolyatti Ski Marathon</t>
  </si>
  <si>
    <t>KIROVSK REGION</t>
  </si>
  <si>
    <t>VERKHOSHIZHMYE</t>
  </si>
  <si>
    <t>SHIZMA</t>
  </si>
  <si>
    <t>no application</t>
  </si>
  <si>
    <t>#Shizma</t>
  </si>
  <si>
    <t>35-й Shizhma Ski Marathon</t>
  </si>
  <si>
    <t>SVERDLOVSK REGION</t>
  </si>
  <si>
    <t>EKATERINBURG</t>
  </si>
  <si>
    <t>EUROPE-ASIA</t>
  </si>
  <si>
    <t>53 FT</t>
  </si>
  <si>
    <t>35 FT</t>
  </si>
  <si>
    <t>#EuropeAsia</t>
  </si>
  <si>
    <t>32th Ekaterinburg Ski Marathon 'Europe-Asia'</t>
  </si>
  <si>
    <t>NOVOURALSK</t>
  </si>
  <si>
    <t>ASIA-EUROPE-ASIA</t>
  </si>
  <si>
    <t>50/32 CT</t>
  </si>
  <si>
    <t>5 FT</t>
  </si>
  <si>
    <t>#АЕА</t>
  </si>
  <si>
    <t>36th Ski Marathon 'Asia-Europe-Asia'</t>
  </si>
  <si>
    <t>KHANTY-MANSIYSK AUTONOMOUS REGION</t>
  </si>
  <si>
    <t>KHANTY-MANSIYSK</t>
  </si>
  <si>
    <t>UGRA SKI FMC</t>
  </si>
  <si>
    <t>25 / 5 FT</t>
  </si>
  <si>
    <t>#UgraSki</t>
  </si>
  <si>
    <t>3rd Ugra Ski Marathon FMC</t>
  </si>
  <si>
    <t>IRKUTSK REGION</t>
  </si>
  <si>
    <t>IRKUTSK</t>
  </si>
  <si>
    <t>BAM (BIG ALPINIST MARATHON)</t>
  </si>
  <si>
    <t>52 CT</t>
  </si>
  <si>
    <t>35 CT</t>
  </si>
  <si>
    <t>#BAM</t>
  </si>
  <si>
    <t>35th Big Alpinist Ski Marathon</t>
  </si>
  <si>
    <t>R. BURYAT</t>
  </si>
  <si>
    <t>MAKSIMIKHA</t>
  </si>
  <si>
    <t>BAIKAL</t>
  </si>
  <si>
    <t>20 / 15 / 5 FT</t>
  </si>
  <si>
    <t>#Baikal</t>
  </si>
  <si>
    <t>13th Baikal Ski Marathon</t>
  </si>
  <si>
    <t>KHABAROVSK REGION</t>
  </si>
  <si>
    <t>KOMSOMOLSK-ON-AMUR</t>
  </si>
  <si>
    <t>LOT MAO-CHAN</t>
  </si>
  <si>
    <t>25 / 10 / 0.5 FT</t>
  </si>
  <si>
    <t>#LotMaoChan</t>
  </si>
  <si>
    <t>26th Lot Marathon Myao-Chan</t>
  </si>
  <si>
    <t>KAMCHATKA REGION</t>
  </si>
  <si>
    <t>PETROPAVLOVSK-KAMCHATSKY</t>
  </si>
  <si>
    <t>AVACHA</t>
  </si>
  <si>
    <t>30 FT</t>
  </si>
  <si>
    <t>#Avacha</t>
  </si>
  <si>
    <t>22th Avacha Ski Marathon</t>
  </si>
  <si>
    <t>SAKHALIN REGION</t>
  </si>
  <si>
    <t>YUZHNO-SAKHALINSK</t>
  </si>
  <si>
    <t>SAKHALIN</t>
  </si>
  <si>
    <t>50/35 FT</t>
  </si>
  <si>
    <t>5/1 FT</t>
  </si>
  <si>
    <t>#Sakhalin</t>
  </si>
  <si>
    <t>16th Sakhalin Ski Marathonin of Igor Farkhutdinov</t>
  </si>
  <si>
    <t>Центральный</t>
  </si>
  <si>
    <t>Северо-Западный</t>
  </si>
  <si>
    <t>Приволжский</t>
  </si>
  <si>
    <t>Южный</t>
  </si>
  <si>
    <t>Уральский</t>
  </si>
  <si>
    <t>Сибирский</t>
  </si>
  <si>
    <t>Дальневосточный</t>
  </si>
  <si>
    <t>Северо-Кавказский</t>
  </si>
  <si>
    <t>Крымский</t>
  </si>
  <si>
    <t>Москва</t>
  </si>
  <si>
    <t>Санкт-Петербург</t>
  </si>
  <si>
    <t>Р. Башкортостан</t>
  </si>
  <si>
    <t>Р. Адыгея</t>
  </si>
  <si>
    <t>Курганская обл.</t>
  </si>
  <si>
    <t>Р. Алтай</t>
  </si>
  <si>
    <t>Р. Саха (Якутия)</t>
  </si>
  <si>
    <t>Р. Дагестан</t>
  </si>
  <si>
    <t>Севастополь</t>
  </si>
  <si>
    <t>Белгородская обл.</t>
  </si>
  <si>
    <t>Р. Карелия</t>
  </si>
  <si>
    <t>Р. Марий Эл</t>
  </si>
  <si>
    <t>Р. Калмыкия</t>
  </si>
  <si>
    <t>Свердловская обл.</t>
  </si>
  <si>
    <t>Р. Бурятия</t>
  </si>
  <si>
    <t>Камчатский край</t>
  </si>
  <si>
    <t>Р. Ингушетия</t>
  </si>
  <si>
    <t>Р. Крым</t>
  </si>
  <si>
    <t>Брянская обл.</t>
  </si>
  <si>
    <t>Р. Коми</t>
  </si>
  <si>
    <t>Р. Мордовия</t>
  </si>
  <si>
    <t>Краснодарский край</t>
  </si>
  <si>
    <t>Тюменская обл.</t>
  </si>
  <si>
    <t>Р. Тыва</t>
  </si>
  <si>
    <t>Приморский край</t>
  </si>
  <si>
    <t>Кабардино-Балкарская Р.</t>
  </si>
  <si>
    <t>Владимирская обл.</t>
  </si>
  <si>
    <t>Архангельская обл.</t>
  </si>
  <si>
    <t>Р. Татарстан</t>
  </si>
  <si>
    <t>Астраханская обл.</t>
  </si>
  <si>
    <t>Челябинская обл.</t>
  </si>
  <si>
    <t>Р. Хакасия</t>
  </si>
  <si>
    <t>Хабаровский край</t>
  </si>
  <si>
    <t>Карачаево-Черкесская Р.</t>
  </si>
  <si>
    <t>Воронежская обл.</t>
  </si>
  <si>
    <t>Вологодская обл.</t>
  </si>
  <si>
    <t>Удмуртская Р.</t>
  </si>
  <si>
    <t>Волгоградская обл.</t>
  </si>
  <si>
    <t>Ханты-Мансийский АО (Югра)</t>
  </si>
  <si>
    <t>Алтайский край</t>
  </si>
  <si>
    <t>Амурская обл.</t>
  </si>
  <si>
    <t>Р. Северная Осетия </t>
  </si>
  <si>
    <t>Ивановская обл.</t>
  </si>
  <si>
    <t>Калининградская обл.</t>
  </si>
  <si>
    <t>Чувашская Р.</t>
  </si>
  <si>
    <t>Ростовская обл.</t>
  </si>
  <si>
    <t>Ямало-Ненецкий АО</t>
  </si>
  <si>
    <t>Забайкальский край</t>
  </si>
  <si>
    <t>Магаданская обл.</t>
  </si>
  <si>
    <t>Чеченская Р.</t>
  </si>
  <si>
    <t>Калужская обл.</t>
  </si>
  <si>
    <t>Ленинградская обл.</t>
  </si>
  <si>
    <t>Кировская обл.</t>
  </si>
  <si>
    <t>Красноярский край</t>
  </si>
  <si>
    <t>Ставропольский край</t>
  </si>
  <si>
    <t>Костромская обл.</t>
  </si>
  <si>
    <t>Мурманская обл.</t>
  </si>
  <si>
    <t>Нижегородская обл.</t>
  </si>
  <si>
    <t>Иркутская обл.</t>
  </si>
  <si>
    <t>Еврейская автономная обл.</t>
  </si>
  <si>
    <t>Курская обл.</t>
  </si>
  <si>
    <t>Новгородская обл.</t>
  </si>
  <si>
    <t>Оренбургская обл.</t>
  </si>
  <si>
    <t>Кемеровская обл.</t>
  </si>
  <si>
    <t>Чукотский АО</t>
  </si>
  <si>
    <t>Липецкая обл.</t>
  </si>
  <si>
    <t>Псковская обл.</t>
  </si>
  <si>
    <t>Пензенская обл.</t>
  </si>
  <si>
    <t>Новосибирская обл.</t>
  </si>
  <si>
    <t>Московская обл.</t>
  </si>
  <si>
    <t>Ненецкий АО</t>
  </si>
  <si>
    <t>Ульяновская обл.</t>
  </si>
  <si>
    <t>Омская обл.</t>
  </si>
  <si>
    <t>Орловская обл.</t>
  </si>
  <si>
    <t>Самарская обл.</t>
  </si>
  <si>
    <t>Томская обл.</t>
  </si>
  <si>
    <t>Рязанская обл.</t>
  </si>
  <si>
    <t>Саратовская обл.</t>
  </si>
  <si>
    <t>Смоленская обл.</t>
  </si>
  <si>
    <t>Пермский край</t>
  </si>
  <si>
    <t>Тамбовская обл.</t>
  </si>
  <si>
    <t>Тверская обл.</t>
  </si>
  <si>
    <t>Тульская обл.</t>
  </si>
  <si>
    <t>Ярославская обл.</t>
  </si>
  <si>
    <t>Страна</t>
  </si>
  <si>
    <t>Полное наименование</t>
  </si>
  <si>
    <t>На английском</t>
  </si>
  <si>
    <t>Alpha2</t>
  </si>
  <si>
    <t>Alpha3</t>
  </si>
  <si>
    <t>ISO</t>
  </si>
  <si>
    <t>Часть света</t>
  </si>
  <si>
    <t>Расположение</t>
  </si>
  <si>
    <t>Абхазия</t>
  </si>
  <si>
    <t>Республика Абхазия</t>
  </si>
  <si>
    <t>Abkhazia</t>
  </si>
  <si>
    <t>AB</t>
  </si>
  <si>
    <t>ABH</t>
  </si>
  <si>
    <t>Азия</t>
  </si>
  <si>
    <t>Закавказье</t>
  </si>
  <si>
    <t>Австралия</t>
  </si>
  <si>
    <t>Australia</t>
  </si>
  <si>
    <t>AU</t>
  </si>
  <si>
    <t>AUS</t>
  </si>
  <si>
    <t>Океания</t>
  </si>
  <si>
    <t>Австралия и Новая Зеландия</t>
  </si>
  <si>
    <t>Австрия</t>
  </si>
  <si>
    <t>Австрийская Республика</t>
  </si>
  <si>
    <t>Austria</t>
  </si>
  <si>
    <t>AT</t>
  </si>
  <si>
    <t>AUT</t>
  </si>
  <si>
    <t>Европа</t>
  </si>
  <si>
    <t>Западная Европа</t>
  </si>
  <si>
    <t>Азербайджан</t>
  </si>
  <si>
    <t>Республика Азербайджан</t>
  </si>
  <si>
    <t>Azerbaijan</t>
  </si>
  <si>
    <t>AZ</t>
  </si>
  <si>
    <t>AZE</t>
  </si>
  <si>
    <t>Западная Азия</t>
  </si>
  <si>
    <t>Албания</t>
  </si>
  <si>
    <t>Республика Албания</t>
  </si>
  <si>
    <t>Albania</t>
  </si>
  <si>
    <t>AL</t>
  </si>
  <si>
    <t>ALB</t>
  </si>
  <si>
    <t>Южная Европа</t>
  </si>
  <si>
    <t>Алжир</t>
  </si>
  <si>
    <t>Алжирская Народная Демократическая Республика</t>
  </si>
  <si>
    <t>Algeria</t>
  </si>
  <si>
    <t>DZ</t>
  </si>
  <si>
    <t>DZA</t>
  </si>
  <si>
    <t>Африка</t>
  </si>
  <si>
    <t>Северная Африка</t>
  </si>
  <si>
    <t>Американское Самоа</t>
  </si>
  <si>
    <t>American Samoa</t>
  </si>
  <si>
    <t>AS</t>
  </si>
  <si>
    <t>ASM</t>
  </si>
  <si>
    <t>Полинезия</t>
  </si>
  <si>
    <t>Ангилья</t>
  </si>
  <si>
    <t>Anguilla</t>
  </si>
  <si>
    <t>AI</t>
  </si>
  <si>
    <t>AIA</t>
  </si>
  <si>
    <t>Америка</t>
  </si>
  <si>
    <t>Карибский бассейн</t>
  </si>
  <si>
    <t>Ангола</t>
  </si>
  <si>
    <t>Республика Ангола</t>
  </si>
  <si>
    <t>Angola</t>
  </si>
  <si>
    <t>AO</t>
  </si>
  <si>
    <t>AGO</t>
  </si>
  <si>
    <t>Центральная Африка</t>
  </si>
  <si>
    <t>Андорра</t>
  </si>
  <si>
    <t>Княжество Андорра</t>
  </si>
  <si>
    <t>Andorra</t>
  </si>
  <si>
    <t>AD</t>
  </si>
  <si>
    <t>AND</t>
  </si>
  <si>
    <t>Антарктида</t>
  </si>
  <si>
    <t>Antarctica</t>
  </si>
  <si>
    <t>AQ</t>
  </si>
  <si>
    <t>ATA</t>
  </si>
  <si>
    <t>Антарктика</t>
  </si>
  <si>
    <t>Антигуа и Барбуда</t>
  </si>
  <si>
    <t>Antigua and Barbuda</t>
  </si>
  <si>
    <t>AG</t>
  </si>
  <si>
    <t>ATG</t>
  </si>
  <si>
    <t>Аргентина</t>
  </si>
  <si>
    <t>Аргентинская Республика</t>
  </si>
  <si>
    <t>Argentina</t>
  </si>
  <si>
    <t>AR</t>
  </si>
  <si>
    <t>ARG</t>
  </si>
  <si>
    <t>Южная Америка</t>
  </si>
  <si>
    <t>Армения</t>
  </si>
  <si>
    <t>Республика Армения</t>
  </si>
  <si>
    <t>Armenia</t>
  </si>
  <si>
    <t>AM</t>
  </si>
  <si>
    <t>ARM</t>
  </si>
  <si>
    <t>Аруба</t>
  </si>
  <si>
    <t>Aruba</t>
  </si>
  <si>
    <t>AW</t>
  </si>
  <si>
    <t>ABW</t>
  </si>
  <si>
    <t>Афганистан</t>
  </si>
  <si>
    <t>Переходное Исламское Государство Афганистан</t>
  </si>
  <si>
    <t>Afghanistan</t>
  </si>
  <si>
    <t>AF</t>
  </si>
  <si>
    <t>AFG</t>
  </si>
  <si>
    <t>Южная часть Центральной Азии</t>
  </si>
  <si>
    <t>Багамы</t>
  </si>
  <si>
    <t>Содружество Багамы</t>
  </si>
  <si>
    <t>Bahamas</t>
  </si>
  <si>
    <t>BS</t>
  </si>
  <si>
    <t>BHS</t>
  </si>
  <si>
    <t>Бангладеш</t>
  </si>
  <si>
    <t>Народная Республика Бангладеш</t>
  </si>
  <si>
    <t>Bangladesh</t>
  </si>
  <si>
    <t>BD</t>
  </si>
  <si>
    <t>BGD</t>
  </si>
  <si>
    <t>Барбадос</t>
  </si>
  <si>
    <t>Barbados</t>
  </si>
  <si>
    <t>BB</t>
  </si>
  <si>
    <t>BRB</t>
  </si>
  <si>
    <t>Бахрейн</t>
  </si>
  <si>
    <t>Королевство Бахрейн</t>
  </si>
  <si>
    <t>Bahrain</t>
  </si>
  <si>
    <t>BH</t>
  </si>
  <si>
    <t>BHR</t>
  </si>
  <si>
    <t>Беларусь</t>
  </si>
  <si>
    <t>Республика Беларусь</t>
  </si>
  <si>
    <t>Belarus</t>
  </si>
  <si>
    <t>BY</t>
  </si>
  <si>
    <t>BLR</t>
  </si>
  <si>
    <t>Восточная Европа</t>
  </si>
  <si>
    <t>Белиз</t>
  </si>
  <si>
    <t>Belize</t>
  </si>
  <si>
    <t>BZ</t>
  </si>
  <si>
    <t>BLZ</t>
  </si>
  <si>
    <t>Бельгия</t>
  </si>
  <si>
    <t>Королевство Бельгии</t>
  </si>
  <si>
    <t>Belgium</t>
  </si>
  <si>
    <t>BE</t>
  </si>
  <si>
    <t>BEL</t>
  </si>
  <si>
    <t>Бенин</t>
  </si>
  <si>
    <t>Республика Бенин</t>
  </si>
  <si>
    <t>Benin</t>
  </si>
  <si>
    <t>BJ</t>
  </si>
  <si>
    <t>BEN</t>
  </si>
  <si>
    <t>Западная Африка</t>
  </si>
  <si>
    <t>Бермуды</t>
  </si>
  <si>
    <t>Bermuda</t>
  </si>
  <si>
    <t>BM</t>
  </si>
  <si>
    <t>BMU</t>
  </si>
  <si>
    <t>Северная Америка</t>
  </si>
  <si>
    <t>Болгария</t>
  </si>
  <si>
    <t>Республика Болгария</t>
  </si>
  <si>
    <t>Bulgaria</t>
  </si>
  <si>
    <t>BG</t>
  </si>
  <si>
    <t>BGR</t>
  </si>
  <si>
    <t>Боливия</t>
  </si>
  <si>
    <t>Многонациональное Государство Боливия</t>
  </si>
  <si>
    <t>Bolivia, plurinational state of</t>
  </si>
  <si>
    <t>BO</t>
  </si>
  <si>
    <t>BOL</t>
  </si>
  <si>
    <t>Бонайре, Саба и Синт-Эстатиус</t>
  </si>
  <si>
    <t>Bonaire, Sint Eustatius and Saba</t>
  </si>
  <si>
    <t>BQ</t>
  </si>
  <si>
    <t>BES</t>
  </si>
  <si>
    <t>Босния и Герцеговина</t>
  </si>
  <si>
    <t>Bosnia and Herzegovina</t>
  </si>
  <si>
    <t>BA</t>
  </si>
  <si>
    <t>BIH</t>
  </si>
  <si>
    <t>Ботсвана</t>
  </si>
  <si>
    <t>Республика Ботсвана</t>
  </si>
  <si>
    <t>Botswana</t>
  </si>
  <si>
    <t>BW</t>
  </si>
  <si>
    <t>BWA</t>
  </si>
  <si>
    <t>Южная часть Африки</t>
  </si>
  <si>
    <t>Бразилия</t>
  </si>
  <si>
    <t>Федеративная Республика Бразилия</t>
  </si>
  <si>
    <t>Brazil</t>
  </si>
  <si>
    <t>BR</t>
  </si>
  <si>
    <t>BRA</t>
  </si>
  <si>
    <t>Британская территория в Индийском океане</t>
  </si>
  <si>
    <t>British Indian Ocean Territory</t>
  </si>
  <si>
    <t>IO</t>
  </si>
  <si>
    <t>IOT</t>
  </si>
  <si>
    <t>Индийский океан</t>
  </si>
  <si>
    <t>Бруней-Даруссалам</t>
  </si>
  <si>
    <t>Brunei Darussalam</t>
  </si>
  <si>
    <t>BN</t>
  </si>
  <si>
    <t>BRN</t>
  </si>
  <si>
    <t>Юго-Восточная Азия</t>
  </si>
  <si>
    <t>Буркина-Фасо</t>
  </si>
  <si>
    <t>Burkina Faso</t>
  </si>
  <si>
    <t>BF</t>
  </si>
  <si>
    <t>BFA</t>
  </si>
  <si>
    <t>Бурунди</t>
  </si>
  <si>
    <t>Республика Бурунди</t>
  </si>
  <si>
    <t>Burundi</t>
  </si>
  <si>
    <t>BI</t>
  </si>
  <si>
    <t>BDI</t>
  </si>
  <si>
    <t>Восточная Африка</t>
  </si>
  <si>
    <t>Бутан</t>
  </si>
  <si>
    <t>Королевство Бутан</t>
  </si>
  <si>
    <t>Bhutan</t>
  </si>
  <si>
    <t>BT</t>
  </si>
  <si>
    <t>BTN</t>
  </si>
  <si>
    <t>Вануату</t>
  </si>
  <si>
    <t>Республика Вануату</t>
  </si>
  <si>
    <t>Vanuatu</t>
  </si>
  <si>
    <t>VU</t>
  </si>
  <si>
    <t>VUT</t>
  </si>
  <si>
    <t>Меланезия</t>
  </si>
  <si>
    <t>Венгрия</t>
  </si>
  <si>
    <t>Венгерская Республика</t>
  </si>
  <si>
    <t>Hungary</t>
  </si>
  <si>
    <t>HU</t>
  </si>
  <si>
    <t>HUN</t>
  </si>
  <si>
    <t>Венесуэла</t>
  </si>
  <si>
    <t>Боливарийская Республика Венесуэла</t>
  </si>
  <si>
    <t>Venezuela</t>
  </si>
  <si>
    <t>VE</t>
  </si>
  <si>
    <t>VEN</t>
  </si>
  <si>
    <t>Виргинские острова, Британские</t>
  </si>
  <si>
    <t>Британские Виргинские острова</t>
  </si>
  <si>
    <t>Virgin Islands, British</t>
  </si>
  <si>
    <t>VG</t>
  </si>
  <si>
    <t>VGB</t>
  </si>
  <si>
    <t>Виргинские острова, США</t>
  </si>
  <si>
    <t>Виргинские острова Соединенных Штатов</t>
  </si>
  <si>
    <t>Virgin Islands, U.S.</t>
  </si>
  <si>
    <t>VI</t>
  </si>
  <si>
    <t>VIR</t>
  </si>
  <si>
    <t>Вьетнам</t>
  </si>
  <si>
    <t>Социалистическая Республика Вьетнам</t>
  </si>
  <si>
    <t>Vietnam</t>
  </si>
  <si>
    <t>VN</t>
  </si>
  <si>
    <t>VNM</t>
  </si>
  <si>
    <t>Габон</t>
  </si>
  <si>
    <t>Габонская Республика</t>
  </si>
  <si>
    <t>Gabon</t>
  </si>
  <si>
    <t>GA</t>
  </si>
  <si>
    <t>GAB</t>
  </si>
  <si>
    <t>Гаити</t>
  </si>
  <si>
    <t>Республика Гаити</t>
  </si>
  <si>
    <t>Haiti</t>
  </si>
  <si>
    <t>HT</t>
  </si>
  <si>
    <t>HTI</t>
  </si>
  <si>
    <t>Гайана</t>
  </si>
  <si>
    <t>Республика Гайана</t>
  </si>
  <si>
    <t>Guyana</t>
  </si>
  <si>
    <t>GY</t>
  </si>
  <si>
    <t>GUY</t>
  </si>
  <si>
    <t>Гамбия</t>
  </si>
  <si>
    <t>Республика Гамбия</t>
  </si>
  <si>
    <t>Gambia</t>
  </si>
  <si>
    <t>GM</t>
  </si>
  <si>
    <t>GMB</t>
  </si>
  <si>
    <t>Гана</t>
  </si>
  <si>
    <t>Республика Гана</t>
  </si>
  <si>
    <t>Ghana</t>
  </si>
  <si>
    <t>GH</t>
  </si>
  <si>
    <t>GHA</t>
  </si>
  <si>
    <t>Гваделупа</t>
  </si>
  <si>
    <t>Guadeloupe</t>
  </si>
  <si>
    <t>GP</t>
  </si>
  <si>
    <t>GLP</t>
  </si>
  <si>
    <t>Гватемала</t>
  </si>
  <si>
    <t>Республика Гватемала</t>
  </si>
  <si>
    <t>Guatemala</t>
  </si>
  <si>
    <t>GT</t>
  </si>
  <si>
    <t>GTM</t>
  </si>
  <si>
    <t>Центральная Америка</t>
  </si>
  <si>
    <t>Гвинея</t>
  </si>
  <si>
    <t>Гвинейская Республика</t>
  </si>
  <si>
    <t>Guinea</t>
  </si>
  <si>
    <t>GN</t>
  </si>
  <si>
    <t>GIN</t>
  </si>
  <si>
    <t>Гвинея-Бисау</t>
  </si>
  <si>
    <t>Республика Гвинея-Бисау</t>
  </si>
  <si>
    <t>Guinea-Bissau</t>
  </si>
  <si>
    <t>GW</t>
  </si>
  <si>
    <t>GNB</t>
  </si>
  <si>
    <t>Германия</t>
  </si>
  <si>
    <t>Федеративная Республика Германия</t>
  </si>
  <si>
    <t>Germany</t>
  </si>
  <si>
    <t>DE</t>
  </si>
  <si>
    <t>DEU</t>
  </si>
  <si>
    <t>Гернси</t>
  </si>
  <si>
    <t>Guernsey</t>
  </si>
  <si>
    <t>GG</t>
  </si>
  <si>
    <t>GGY</t>
  </si>
  <si>
    <t>Северная Европа</t>
  </si>
  <si>
    <t>Гибралтар</t>
  </si>
  <si>
    <t>Gibraltar</t>
  </si>
  <si>
    <t>GI</t>
  </si>
  <si>
    <t>GIB</t>
  </si>
  <si>
    <t>Гондурас</t>
  </si>
  <si>
    <t>Республика Гондурас</t>
  </si>
  <si>
    <t>Honduras</t>
  </si>
  <si>
    <t>HN</t>
  </si>
  <si>
    <t>HND</t>
  </si>
  <si>
    <t>Гонконг</t>
  </si>
  <si>
    <t>Специальный административный регион Китая Гонконг</t>
  </si>
  <si>
    <t>Hong Kong</t>
  </si>
  <si>
    <t>HK</t>
  </si>
  <si>
    <t>HKG</t>
  </si>
  <si>
    <t>Восточная Азия</t>
  </si>
  <si>
    <t>Гренада</t>
  </si>
  <si>
    <t>Grenada</t>
  </si>
  <si>
    <t>GD</t>
  </si>
  <si>
    <t>GRD</t>
  </si>
  <si>
    <t>Гренландия</t>
  </si>
  <si>
    <t>Greenland</t>
  </si>
  <si>
    <t>GL</t>
  </si>
  <si>
    <t>GRL</t>
  </si>
  <si>
    <t>Греция</t>
  </si>
  <si>
    <t>Греческая Республика</t>
  </si>
  <si>
    <t>Greece</t>
  </si>
  <si>
    <t>GR</t>
  </si>
  <si>
    <t>GRC</t>
  </si>
  <si>
    <t>Грузия</t>
  </si>
  <si>
    <t>Georgia</t>
  </si>
  <si>
    <t>GE</t>
  </si>
  <si>
    <t>GEO</t>
  </si>
  <si>
    <t>Гуам</t>
  </si>
  <si>
    <t>Guam</t>
  </si>
  <si>
    <t>GU</t>
  </si>
  <si>
    <t>GUM</t>
  </si>
  <si>
    <t>Микронезия</t>
  </si>
  <si>
    <t>Дания</t>
  </si>
  <si>
    <t>Королевство Дания</t>
  </si>
  <si>
    <t>Denmark</t>
  </si>
  <si>
    <t>DK</t>
  </si>
  <si>
    <t>DNK</t>
  </si>
  <si>
    <t>Джерси</t>
  </si>
  <si>
    <t>Jersey</t>
  </si>
  <si>
    <t>JE</t>
  </si>
  <si>
    <t>JEY</t>
  </si>
  <si>
    <t>Джибути</t>
  </si>
  <si>
    <t>Республика Джибути</t>
  </si>
  <si>
    <t>Djibouti</t>
  </si>
  <si>
    <t>DJ</t>
  </si>
  <si>
    <t>DJI</t>
  </si>
  <si>
    <t>Доминика</t>
  </si>
  <si>
    <t>Содружество Доминики</t>
  </si>
  <si>
    <t>Dominica</t>
  </si>
  <si>
    <t>DM</t>
  </si>
  <si>
    <t>DMA</t>
  </si>
  <si>
    <t>Доминиканская Республика</t>
  </si>
  <si>
    <t>Dominican Republic</t>
  </si>
  <si>
    <t>DO</t>
  </si>
  <si>
    <t>DOM</t>
  </si>
  <si>
    <t>Египет</t>
  </si>
  <si>
    <t>Арабская Республика Египет</t>
  </si>
  <si>
    <t>Egypt</t>
  </si>
  <si>
    <t>EG</t>
  </si>
  <si>
    <t>EGY</t>
  </si>
  <si>
    <t>Замбия</t>
  </si>
  <si>
    <t>Республика Замбия</t>
  </si>
  <si>
    <t>Zambia</t>
  </si>
  <si>
    <t>ZM</t>
  </si>
  <si>
    <t>ZMB</t>
  </si>
  <si>
    <t>Западная Сахара</t>
  </si>
  <si>
    <t>Western Sahara</t>
  </si>
  <si>
    <t>EH</t>
  </si>
  <si>
    <t>ESH</t>
  </si>
  <si>
    <t>Зимбабве</t>
  </si>
  <si>
    <t>Республика Зимбабве</t>
  </si>
  <si>
    <t>Zimbabwe</t>
  </si>
  <si>
    <t>ZW</t>
  </si>
  <si>
    <t>ZWE</t>
  </si>
  <si>
    <t>Израиль</t>
  </si>
  <si>
    <t>Государство Израиль</t>
  </si>
  <si>
    <t>Israel</t>
  </si>
  <si>
    <t>IL</t>
  </si>
  <si>
    <t>ISR</t>
  </si>
  <si>
    <t>Индия</t>
  </si>
  <si>
    <t>Республика Индия</t>
  </si>
  <si>
    <t>India</t>
  </si>
  <si>
    <t>IN</t>
  </si>
  <si>
    <t>IND</t>
  </si>
  <si>
    <t>Индонезия</t>
  </si>
  <si>
    <t>Республика Индонезия</t>
  </si>
  <si>
    <t>Indonesia</t>
  </si>
  <si>
    <t>ID</t>
  </si>
  <si>
    <t>IDN</t>
  </si>
  <si>
    <t>Иордания</t>
  </si>
  <si>
    <t>Иорданское Хашимитское Королевство</t>
  </si>
  <si>
    <t>Jordan</t>
  </si>
  <si>
    <t>JO</t>
  </si>
  <si>
    <t>JOR</t>
  </si>
  <si>
    <t>Ирак</t>
  </si>
  <si>
    <t>Республика Ирак</t>
  </si>
  <si>
    <t>Iraq</t>
  </si>
  <si>
    <t>IQ</t>
  </si>
  <si>
    <t>IRQ</t>
  </si>
  <si>
    <t>Иран, Исламская Республика</t>
  </si>
  <si>
    <t>Исламская Республика Иран</t>
  </si>
  <si>
    <t>Iran, Islamic Republic of</t>
  </si>
  <si>
    <t>IR</t>
  </si>
  <si>
    <t>IRN</t>
  </si>
  <si>
    <t>Ирландия</t>
  </si>
  <si>
    <t>Ireland</t>
  </si>
  <si>
    <t>IE</t>
  </si>
  <si>
    <t>IRL</t>
  </si>
  <si>
    <t>Исландия</t>
  </si>
  <si>
    <t>Республика Исландия</t>
  </si>
  <si>
    <t>Iceland</t>
  </si>
  <si>
    <t>IS</t>
  </si>
  <si>
    <t>ISL</t>
  </si>
  <si>
    <t>Испания</t>
  </si>
  <si>
    <t>Королевство Испания</t>
  </si>
  <si>
    <t>Spain</t>
  </si>
  <si>
    <t>ES</t>
  </si>
  <si>
    <t>ESP</t>
  </si>
  <si>
    <t>Италия</t>
  </si>
  <si>
    <t>Итальянская Республика</t>
  </si>
  <si>
    <t>Italy</t>
  </si>
  <si>
    <t>IT</t>
  </si>
  <si>
    <t>ITA</t>
  </si>
  <si>
    <t>Йемен</t>
  </si>
  <si>
    <t>Йеменская Республика</t>
  </si>
  <si>
    <t>Yemen</t>
  </si>
  <si>
    <t>YE</t>
  </si>
  <si>
    <t>YEM</t>
  </si>
  <si>
    <t>Кабо-Верде</t>
  </si>
  <si>
    <t>Республика Кабо-Верде</t>
  </si>
  <si>
    <t>Cape Verde</t>
  </si>
  <si>
    <t>CV</t>
  </si>
  <si>
    <t>CPV</t>
  </si>
  <si>
    <t>Казахстан</t>
  </si>
  <si>
    <t>Республика Казахстан</t>
  </si>
  <si>
    <t>Kazakhstan</t>
  </si>
  <si>
    <t>KZ</t>
  </si>
  <si>
    <t>KAZ</t>
  </si>
  <si>
    <t>Камбоджа</t>
  </si>
  <si>
    <t>Королевство Камбоджа</t>
  </si>
  <si>
    <t>Cambodia</t>
  </si>
  <si>
    <t>KH</t>
  </si>
  <si>
    <t>KHM</t>
  </si>
  <si>
    <t>Камерун</t>
  </si>
  <si>
    <t>Республика Камерун</t>
  </si>
  <si>
    <t>Cameroon</t>
  </si>
  <si>
    <t>CM</t>
  </si>
  <si>
    <t>CMR</t>
  </si>
  <si>
    <t>Канада</t>
  </si>
  <si>
    <t>Canada</t>
  </si>
  <si>
    <t>CA</t>
  </si>
  <si>
    <t>CAN</t>
  </si>
  <si>
    <t>Катар</t>
  </si>
  <si>
    <t>Государство Катар</t>
  </si>
  <si>
    <t>Qatar</t>
  </si>
  <si>
    <t>QA</t>
  </si>
  <si>
    <t>QAT</t>
  </si>
  <si>
    <t>Кения</t>
  </si>
  <si>
    <t>Республика Кения</t>
  </si>
  <si>
    <t>Kenya</t>
  </si>
  <si>
    <t>KE</t>
  </si>
  <si>
    <t>KEN</t>
  </si>
  <si>
    <t>Кипр</t>
  </si>
  <si>
    <t>Республика Кипр</t>
  </si>
  <si>
    <t>Cyprus</t>
  </si>
  <si>
    <t>CY</t>
  </si>
  <si>
    <t>CYP</t>
  </si>
  <si>
    <t>Киргизия</t>
  </si>
  <si>
    <t>Киргизская Республика</t>
  </si>
  <si>
    <t>Kyrgyzstan</t>
  </si>
  <si>
    <t>KG</t>
  </si>
  <si>
    <t>KGZ</t>
  </si>
  <si>
    <t>Кирибати</t>
  </si>
  <si>
    <t>Республика Кирибати</t>
  </si>
  <si>
    <t>Kiribati</t>
  </si>
  <si>
    <t>KI</t>
  </si>
  <si>
    <t>KIR</t>
  </si>
  <si>
    <t>Китай</t>
  </si>
  <si>
    <t>Китайская Народная Республика</t>
  </si>
  <si>
    <t>China</t>
  </si>
  <si>
    <t>CN</t>
  </si>
  <si>
    <t>CHN</t>
  </si>
  <si>
    <t>Кокосовые (Килинг) острова</t>
  </si>
  <si>
    <t>Cocos (Keeling) Islands</t>
  </si>
  <si>
    <t>CC</t>
  </si>
  <si>
    <t>CCK</t>
  </si>
  <si>
    <t>Колумбия</t>
  </si>
  <si>
    <t>Республика Колумбия</t>
  </si>
  <si>
    <t>Colombia</t>
  </si>
  <si>
    <t>CO</t>
  </si>
  <si>
    <t>COL</t>
  </si>
  <si>
    <t>Коморы</t>
  </si>
  <si>
    <t>Союз Коморы</t>
  </si>
  <si>
    <t>Comoros</t>
  </si>
  <si>
    <t>KM</t>
  </si>
  <si>
    <t>COM</t>
  </si>
  <si>
    <t>Конго</t>
  </si>
  <si>
    <t>Республика Конго</t>
  </si>
  <si>
    <t>Congo</t>
  </si>
  <si>
    <t>CG</t>
  </si>
  <si>
    <t>COG</t>
  </si>
  <si>
    <t>Конго, Демократическая Республика</t>
  </si>
  <si>
    <t>Демократическая Республика Конго</t>
  </si>
  <si>
    <t>Congo, Democratic Republic of the</t>
  </si>
  <si>
    <t>CD</t>
  </si>
  <si>
    <t>COD</t>
  </si>
  <si>
    <t>Корея, Народно-Демократическая Республика</t>
  </si>
  <si>
    <t>Корейская Народно-Демократическая Республика</t>
  </si>
  <si>
    <t>Korea, Democratic People's republic of</t>
  </si>
  <si>
    <t>KP</t>
  </si>
  <si>
    <t>PRK</t>
  </si>
  <si>
    <t>Корея, Республика</t>
  </si>
  <si>
    <t>Республика Корея</t>
  </si>
  <si>
    <t>Korea, Republic of</t>
  </si>
  <si>
    <t>KR</t>
  </si>
  <si>
    <t>KOR</t>
  </si>
  <si>
    <t>Коста-Рика</t>
  </si>
  <si>
    <t>Республика Коста-Рика</t>
  </si>
  <si>
    <t>Costa Rica</t>
  </si>
  <si>
    <t>CR</t>
  </si>
  <si>
    <t>CRI</t>
  </si>
  <si>
    <t>Кот д'Ивуар</t>
  </si>
  <si>
    <t>Республика Кот д'Ивуар</t>
  </si>
  <si>
    <t>Cote d'Ivoire</t>
  </si>
  <si>
    <t>CI</t>
  </si>
  <si>
    <t>CIV</t>
  </si>
  <si>
    <t>Куба</t>
  </si>
  <si>
    <t>Республика Куба</t>
  </si>
  <si>
    <t>Cuba</t>
  </si>
  <si>
    <t>CU</t>
  </si>
  <si>
    <t>CUB</t>
  </si>
  <si>
    <t>Кувейт</t>
  </si>
  <si>
    <t>Государство Кувейт</t>
  </si>
  <si>
    <t>Kuwait</t>
  </si>
  <si>
    <t>KW</t>
  </si>
  <si>
    <t>KWT</t>
  </si>
  <si>
    <t>Кюрасао</t>
  </si>
  <si>
    <t>Curaçao</t>
  </si>
  <si>
    <t>CW</t>
  </si>
  <si>
    <t>CUW</t>
  </si>
  <si>
    <t>Лаос</t>
  </si>
  <si>
    <t>Лаосская Народно-Демократическая Республика</t>
  </si>
  <si>
    <t>Lao People's Democratic Republic</t>
  </si>
  <si>
    <t>LA</t>
  </si>
  <si>
    <t>LAO</t>
  </si>
  <si>
    <t>Латвия</t>
  </si>
  <si>
    <t>Латвийская Республика</t>
  </si>
  <si>
    <t>Latvia</t>
  </si>
  <si>
    <t>LV</t>
  </si>
  <si>
    <t>LVA</t>
  </si>
  <si>
    <t>Лесото</t>
  </si>
  <si>
    <t>Королевство Лесото</t>
  </si>
  <si>
    <t>Lesotho</t>
  </si>
  <si>
    <t>LS</t>
  </si>
  <si>
    <t>LSO</t>
  </si>
  <si>
    <t>Ливан</t>
  </si>
  <si>
    <t>Ливанская Республика</t>
  </si>
  <si>
    <t>Lebanon</t>
  </si>
  <si>
    <t>LB</t>
  </si>
  <si>
    <t>LBN</t>
  </si>
  <si>
    <t>Ливийская Арабская Джамахирия</t>
  </si>
  <si>
    <t>Социалистическая Народная Ливийская Арабская Джамахирия</t>
  </si>
  <si>
    <t>Libyan Arab Jamahiriya</t>
  </si>
  <si>
    <t>LY</t>
  </si>
  <si>
    <t>LBY</t>
  </si>
  <si>
    <t>Либерия</t>
  </si>
  <si>
    <t>Республика Либерия</t>
  </si>
  <si>
    <t>Liberia</t>
  </si>
  <si>
    <t>LR</t>
  </si>
  <si>
    <t>LBR</t>
  </si>
  <si>
    <t>Лихтенштейн</t>
  </si>
  <si>
    <t>Княжество Лихтенштейн</t>
  </si>
  <si>
    <t>Liechtenstein</t>
  </si>
  <si>
    <t>LI</t>
  </si>
  <si>
    <t>LIE</t>
  </si>
  <si>
    <t>Литва</t>
  </si>
  <si>
    <t>Литовская Республика</t>
  </si>
  <si>
    <t>Lithuania</t>
  </si>
  <si>
    <t>LT</t>
  </si>
  <si>
    <t>LTU</t>
  </si>
  <si>
    <t>Люксембург</t>
  </si>
  <si>
    <t>Великое Герцогство Люксембург</t>
  </si>
  <si>
    <t>Luxembourg</t>
  </si>
  <si>
    <t>LU</t>
  </si>
  <si>
    <t>LUX</t>
  </si>
  <si>
    <t>Маврикий</t>
  </si>
  <si>
    <t>Республика Маврикий</t>
  </si>
  <si>
    <t>Mauritius</t>
  </si>
  <si>
    <t>MU</t>
  </si>
  <si>
    <t>MUS</t>
  </si>
  <si>
    <t>Мавритания</t>
  </si>
  <si>
    <t>Исламская Республика Мавритания</t>
  </si>
  <si>
    <t>Mauritania</t>
  </si>
  <si>
    <t>MR</t>
  </si>
  <si>
    <t>MRT</t>
  </si>
  <si>
    <t>Мадагаскар</t>
  </si>
  <si>
    <t>Республика Мадагаскар</t>
  </si>
  <si>
    <t>Madagascar</t>
  </si>
  <si>
    <t>MG</t>
  </si>
  <si>
    <t>MDG</t>
  </si>
  <si>
    <t>Майотта</t>
  </si>
  <si>
    <t>Mayotte</t>
  </si>
  <si>
    <t>YT</t>
  </si>
  <si>
    <t>MYT</t>
  </si>
  <si>
    <t>Макао</t>
  </si>
  <si>
    <t>Специальный административный регион Китая Макао</t>
  </si>
  <si>
    <t>Macao</t>
  </si>
  <si>
    <t>MO</t>
  </si>
  <si>
    <t>MAC</t>
  </si>
  <si>
    <t>Малави</t>
  </si>
  <si>
    <t>Республика Малави</t>
  </si>
  <si>
    <t>Malawi</t>
  </si>
  <si>
    <t>MW</t>
  </si>
  <si>
    <t>MWI</t>
  </si>
  <si>
    <t>Малайзия</t>
  </si>
  <si>
    <t>Malaysia</t>
  </si>
  <si>
    <t>MY</t>
  </si>
  <si>
    <t>MYS</t>
  </si>
  <si>
    <t>Мали</t>
  </si>
  <si>
    <t>Республика Мали</t>
  </si>
  <si>
    <t>Mali</t>
  </si>
  <si>
    <t>ML</t>
  </si>
  <si>
    <t>MLI</t>
  </si>
  <si>
    <t>Малые Тихоокеанские отдаленные острова Соединенных Штатов</t>
  </si>
  <si>
    <t>United States Minor Outlying Islands</t>
  </si>
  <si>
    <t>UM</t>
  </si>
  <si>
    <t>UMI</t>
  </si>
  <si>
    <t>Мальдивы</t>
  </si>
  <si>
    <t>Мальдивская Республика</t>
  </si>
  <si>
    <t>Maldives</t>
  </si>
  <si>
    <t>MV</t>
  </si>
  <si>
    <t>MDV</t>
  </si>
  <si>
    <t>Мальта</t>
  </si>
  <si>
    <t>Республика Мальта</t>
  </si>
  <si>
    <t>Malta</t>
  </si>
  <si>
    <t>MT</t>
  </si>
  <si>
    <t>MLT</t>
  </si>
  <si>
    <t>Марокко</t>
  </si>
  <si>
    <t>Королевство Марокко</t>
  </si>
  <si>
    <t>Morocco</t>
  </si>
  <si>
    <t>MA</t>
  </si>
  <si>
    <t>MAR</t>
  </si>
  <si>
    <t>Мартиника</t>
  </si>
  <si>
    <t>Martinique</t>
  </si>
  <si>
    <t>MQ</t>
  </si>
  <si>
    <t>MTQ</t>
  </si>
  <si>
    <t>Маршалловы острова</t>
  </si>
  <si>
    <t>Республика Маршалловы острова</t>
  </si>
  <si>
    <t>Marshall Islands</t>
  </si>
  <si>
    <t>MH</t>
  </si>
  <si>
    <t>MHL</t>
  </si>
  <si>
    <t>Мексика</t>
  </si>
  <si>
    <t>Мексиканские Соединенные Штаты</t>
  </si>
  <si>
    <t>Mexico</t>
  </si>
  <si>
    <t>MX</t>
  </si>
  <si>
    <t>MEX</t>
  </si>
  <si>
    <t>Микронезия, Федеративные Штаты</t>
  </si>
  <si>
    <t>Федеративные штаты Микронезии</t>
  </si>
  <si>
    <t>Micronesia, Federated States of</t>
  </si>
  <si>
    <t>FM</t>
  </si>
  <si>
    <t>FSM</t>
  </si>
  <si>
    <t>Мозамбик</t>
  </si>
  <si>
    <t>Республика Мозамбик</t>
  </si>
  <si>
    <t>Mozambique</t>
  </si>
  <si>
    <t>MZ</t>
  </si>
  <si>
    <t>MOZ</t>
  </si>
  <si>
    <t>Молдова, Республика</t>
  </si>
  <si>
    <t>Республика Молдова</t>
  </si>
  <si>
    <t>Moldova</t>
  </si>
  <si>
    <t>MD</t>
  </si>
  <si>
    <t>MDA</t>
  </si>
  <si>
    <t>Монако</t>
  </si>
  <si>
    <t>Княжество Монако</t>
  </si>
  <si>
    <t>Monaco</t>
  </si>
  <si>
    <t>MC</t>
  </si>
  <si>
    <t>MCO</t>
  </si>
  <si>
    <t>Монголия</t>
  </si>
  <si>
    <t>Mongolia</t>
  </si>
  <si>
    <t>MN</t>
  </si>
  <si>
    <t>MNG</t>
  </si>
  <si>
    <t>Монтсеррат</t>
  </si>
  <si>
    <t>Montserrat</t>
  </si>
  <si>
    <t>MS</t>
  </si>
  <si>
    <t>MSR</t>
  </si>
  <si>
    <t>Мьянма</t>
  </si>
  <si>
    <t>Союз Мьянма</t>
  </si>
  <si>
    <t>Myanmar</t>
  </si>
  <si>
    <t>MM</t>
  </si>
  <si>
    <t>MMR</t>
  </si>
  <si>
    <t>Намибия</t>
  </si>
  <si>
    <t>Республика Намибия</t>
  </si>
  <si>
    <t>Namibia</t>
  </si>
  <si>
    <t>NA</t>
  </si>
  <si>
    <t>NAM</t>
  </si>
  <si>
    <t>Науру</t>
  </si>
  <si>
    <t>Республика Науру</t>
  </si>
  <si>
    <t>Nauru</t>
  </si>
  <si>
    <t>NR</t>
  </si>
  <si>
    <t>NRU</t>
  </si>
  <si>
    <t>Непал</t>
  </si>
  <si>
    <t>Федеративная Демократическая Республика Непал</t>
  </si>
  <si>
    <t>Nepal</t>
  </si>
  <si>
    <t>NP</t>
  </si>
  <si>
    <t>NPL</t>
  </si>
  <si>
    <t>Нигер</t>
  </si>
  <si>
    <t>Республика Нигер</t>
  </si>
  <si>
    <t>Niger</t>
  </si>
  <si>
    <t>NE</t>
  </si>
  <si>
    <t>NER</t>
  </si>
  <si>
    <t>Нигерия</t>
  </si>
  <si>
    <t>Федеративная Республика Нигерия</t>
  </si>
  <si>
    <t>Nigeria</t>
  </si>
  <si>
    <t>NG</t>
  </si>
  <si>
    <t>NGA</t>
  </si>
  <si>
    <t>Нидерланды</t>
  </si>
  <si>
    <t>Королевство Нидерландов</t>
  </si>
  <si>
    <t>Netherlands</t>
  </si>
  <si>
    <t>NL</t>
  </si>
  <si>
    <t>NLD</t>
  </si>
  <si>
    <t>Никарагуа</t>
  </si>
  <si>
    <t>Республика Никарагуа</t>
  </si>
  <si>
    <t>Nicaragua</t>
  </si>
  <si>
    <t>NI</t>
  </si>
  <si>
    <t>NIC</t>
  </si>
  <si>
    <t>Ниуэ</t>
  </si>
  <si>
    <t>Республика Ниуэ</t>
  </si>
  <si>
    <t>Niue</t>
  </si>
  <si>
    <t>NU</t>
  </si>
  <si>
    <t>NIU</t>
  </si>
  <si>
    <t>Новая Зеландия</t>
  </si>
  <si>
    <t>New Zealand</t>
  </si>
  <si>
    <t>NZ</t>
  </si>
  <si>
    <t>NZL</t>
  </si>
  <si>
    <t>Новая Каледония</t>
  </si>
  <si>
    <t>New Caledonia</t>
  </si>
  <si>
    <t>NC</t>
  </si>
  <si>
    <t>NCL</t>
  </si>
  <si>
    <t>Норвегия</t>
  </si>
  <si>
    <t>Королевство Норвегия</t>
  </si>
  <si>
    <t>Norway</t>
  </si>
  <si>
    <t>NO</t>
  </si>
  <si>
    <t>NOR</t>
  </si>
  <si>
    <t>Объединенные Арабские Эмираты</t>
  </si>
  <si>
    <t>United Arab Emirates</t>
  </si>
  <si>
    <t>AE</t>
  </si>
  <si>
    <t>ARE</t>
  </si>
  <si>
    <t>Оман</t>
  </si>
  <si>
    <t>Султанат Оман</t>
  </si>
  <si>
    <t>Oman</t>
  </si>
  <si>
    <t>OM</t>
  </si>
  <si>
    <t>OMN</t>
  </si>
  <si>
    <t>Остров Буве</t>
  </si>
  <si>
    <t>Bouvet Island</t>
  </si>
  <si>
    <t>BV</t>
  </si>
  <si>
    <t>BVT</t>
  </si>
  <si>
    <t>Южный океан</t>
  </si>
  <si>
    <t>Остров Мэн</t>
  </si>
  <si>
    <t>Isle of Man</t>
  </si>
  <si>
    <t>IM</t>
  </si>
  <si>
    <t>IMN</t>
  </si>
  <si>
    <t>Остров Норфолк</t>
  </si>
  <si>
    <t>Norfolk Island</t>
  </si>
  <si>
    <t>NF</t>
  </si>
  <si>
    <t>NFK</t>
  </si>
  <si>
    <t>Остров Рождества</t>
  </si>
  <si>
    <t>Christmas Island</t>
  </si>
  <si>
    <t>CX</t>
  </si>
  <si>
    <t>CXR</t>
  </si>
  <si>
    <t>Остров Херд и острова Макдональд</t>
  </si>
  <si>
    <t>Heard Island and McDonald Islands</t>
  </si>
  <si>
    <t>HM</t>
  </si>
  <si>
    <t>HMD</t>
  </si>
  <si>
    <t>Острова Кайман</t>
  </si>
  <si>
    <t>Cayman Islands</t>
  </si>
  <si>
    <t>KY</t>
  </si>
  <si>
    <t>CYM</t>
  </si>
  <si>
    <t>Острова Кука</t>
  </si>
  <si>
    <t>Cook Islands</t>
  </si>
  <si>
    <t>CK</t>
  </si>
  <si>
    <t>COK</t>
  </si>
  <si>
    <t>Острова Теркс и Кайкос</t>
  </si>
  <si>
    <t>Turks and Caicos Islands</t>
  </si>
  <si>
    <t>TC</t>
  </si>
  <si>
    <t>TCA</t>
  </si>
  <si>
    <t>Пакистан</t>
  </si>
  <si>
    <t>Исламская Республика Пакистан</t>
  </si>
  <si>
    <t>Pakistan</t>
  </si>
  <si>
    <t>PK</t>
  </si>
  <si>
    <t>PAK</t>
  </si>
  <si>
    <t>Палау</t>
  </si>
  <si>
    <t>Республика Палау</t>
  </si>
  <si>
    <t>Palau</t>
  </si>
  <si>
    <t>PW</t>
  </si>
  <si>
    <t>PLW</t>
  </si>
  <si>
    <t>Палестинская территория, оккупированная</t>
  </si>
  <si>
    <t>Оккупированная Палестинская территория</t>
  </si>
  <si>
    <t>Palestinian Territory, Occupied</t>
  </si>
  <si>
    <t>PS</t>
  </si>
  <si>
    <t>PSE</t>
  </si>
  <si>
    <t>Панама</t>
  </si>
  <si>
    <t>Республика Панама</t>
  </si>
  <si>
    <t>Panama</t>
  </si>
  <si>
    <t>PA</t>
  </si>
  <si>
    <t>PAN</t>
  </si>
  <si>
    <t>Папский Престол (Государство — город Ватикан)</t>
  </si>
  <si>
    <t>Holy See (Vatican City State)</t>
  </si>
  <si>
    <t>VA</t>
  </si>
  <si>
    <t>VAT</t>
  </si>
  <si>
    <t>Папуа-Новая Гвинея</t>
  </si>
  <si>
    <t>Papua New Guinea</t>
  </si>
  <si>
    <t>PG</t>
  </si>
  <si>
    <t>PNG</t>
  </si>
  <si>
    <t>Парагвай</t>
  </si>
  <si>
    <t>Республика Парагвай</t>
  </si>
  <si>
    <t>Paraguay</t>
  </si>
  <si>
    <t>PY</t>
  </si>
  <si>
    <t>PRY</t>
  </si>
  <si>
    <t>Перу</t>
  </si>
  <si>
    <t>Республика Перу</t>
  </si>
  <si>
    <t>Peru</t>
  </si>
  <si>
    <t>PE</t>
  </si>
  <si>
    <t>PER</t>
  </si>
  <si>
    <t>Питкерн</t>
  </si>
  <si>
    <t>Pitcairn</t>
  </si>
  <si>
    <t>PN</t>
  </si>
  <si>
    <t>PCN</t>
  </si>
  <si>
    <t>Польша</t>
  </si>
  <si>
    <t>Республика Польша</t>
  </si>
  <si>
    <t>Poland</t>
  </si>
  <si>
    <t>PL</t>
  </si>
  <si>
    <t>POL</t>
  </si>
  <si>
    <t>Португалия</t>
  </si>
  <si>
    <t>Португальская Республика</t>
  </si>
  <si>
    <t>Portugal</t>
  </si>
  <si>
    <t>PT</t>
  </si>
  <si>
    <t>PRT</t>
  </si>
  <si>
    <t>Пуэрто-Рико</t>
  </si>
  <si>
    <t>Puerto Rico</t>
  </si>
  <si>
    <t>PR</t>
  </si>
  <si>
    <t>PRI</t>
  </si>
  <si>
    <t>Республика Македония</t>
  </si>
  <si>
    <t>Macedonia, The Former Yugoslab Republic Of</t>
  </si>
  <si>
    <t>MK</t>
  </si>
  <si>
    <t>MKD</t>
  </si>
  <si>
    <t>Реюньон</t>
  </si>
  <si>
    <t>Reunion</t>
  </si>
  <si>
    <t>RE</t>
  </si>
  <si>
    <t>REU</t>
  </si>
  <si>
    <t>Российская Федерация</t>
  </si>
  <si>
    <t>Russian Federation</t>
  </si>
  <si>
    <t>RU</t>
  </si>
  <si>
    <t>RUS</t>
  </si>
  <si>
    <t>Руанда</t>
  </si>
  <si>
    <t>Руандийская Республика</t>
  </si>
  <si>
    <t>Rwanda</t>
  </si>
  <si>
    <t>RW</t>
  </si>
  <si>
    <t>RWA</t>
  </si>
  <si>
    <t>Румыния</t>
  </si>
  <si>
    <t>Romania</t>
  </si>
  <si>
    <t>RO</t>
  </si>
  <si>
    <t>ROU</t>
  </si>
  <si>
    <t>Самоа</t>
  </si>
  <si>
    <t>Независимое Государство Самоа</t>
  </si>
  <si>
    <t>Samoa</t>
  </si>
  <si>
    <t>WS</t>
  </si>
  <si>
    <t>WSM</t>
  </si>
  <si>
    <t>Сан-Марино</t>
  </si>
  <si>
    <t>Республика Сан-Марино</t>
  </si>
  <si>
    <t>San Marino</t>
  </si>
  <si>
    <t>SM</t>
  </si>
  <si>
    <t>SMR</t>
  </si>
  <si>
    <t>Сан-Томе и Принсипи</t>
  </si>
  <si>
    <t>Демократическая Республика Сан-Томе и Принсипи</t>
  </si>
  <si>
    <t>Sao Tome and Principe</t>
  </si>
  <si>
    <t>ST</t>
  </si>
  <si>
    <t>STP</t>
  </si>
  <si>
    <t>Саудовская Аравия</t>
  </si>
  <si>
    <t>Королевство Саудовская Аравия</t>
  </si>
  <si>
    <t>Saudi Arabia</t>
  </si>
  <si>
    <t>SA</t>
  </si>
  <si>
    <t>SAU</t>
  </si>
  <si>
    <t>Свазиленд</t>
  </si>
  <si>
    <t>Королевство Свазиленд</t>
  </si>
  <si>
    <t>Swaziland</t>
  </si>
  <si>
    <t>SZ</t>
  </si>
  <si>
    <t>SWZ</t>
  </si>
  <si>
    <t>Святая Елена, Остров вознесения, Тристан-да-Кунья</t>
  </si>
  <si>
    <t>Saint Helena, Ascension And Tristan Da Cunha</t>
  </si>
  <si>
    <t>SH</t>
  </si>
  <si>
    <t>SHN</t>
  </si>
  <si>
    <t>Северные Марианские острова</t>
  </si>
  <si>
    <t>Содружество Северных Марианских островов</t>
  </si>
  <si>
    <t>Northern Mariana Islands</t>
  </si>
  <si>
    <t>MP</t>
  </si>
  <si>
    <t>MNP</t>
  </si>
  <si>
    <t>Сен-Бартельми</t>
  </si>
  <si>
    <t>Saint Barthélemy</t>
  </si>
  <si>
    <t>BL</t>
  </si>
  <si>
    <t>BLM</t>
  </si>
  <si>
    <t>Сен-Мартен</t>
  </si>
  <si>
    <t>Saint Martin (French Part)</t>
  </si>
  <si>
    <t>MF</t>
  </si>
  <si>
    <t>MAF</t>
  </si>
  <si>
    <t>Сенегал</t>
  </si>
  <si>
    <t>Республика Сенегал</t>
  </si>
  <si>
    <t>Senegal</t>
  </si>
  <si>
    <t>SN</t>
  </si>
  <si>
    <t>SEN</t>
  </si>
  <si>
    <t>Сент-Винсент и Гренадины</t>
  </si>
  <si>
    <t>Saint Vincent and the Grenadines</t>
  </si>
  <si>
    <t>VC</t>
  </si>
  <si>
    <t>VCT</t>
  </si>
  <si>
    <t>Сент-Люсия</t>
  </si>
  <si>
    <t>Saint Lucia</t>
  </si>
  <si>
    <t>LC</t>
  </si>
  <si>
    <t>LCA</t>
  </si>
  <si>
    <t>Сент-Китс и Невис</t>
  </si>
  <si>
    <t>Saint Kitts and Nevis</t>
  </si>
  <si>
    <t>KN</t>
  </si>
  <si>
    <t>KNA</t>
  </si>
  <si>
    <t>Сент-Пьер и Микелон</t>
  </si>
  <si>
    <t>Saint Pierre and Miquelon</t>
  </si>
  <si>
    <t>PM</t>
  </si>
  <si>
    <t>SPM</t>
  </si>
  <si>
    <t>Сербия</t>
  </si>
  <si>
    <t>Республика Сербия</t>
  </si>
  <si>
    <t>Serbia</t>
  </si>
  <si>
    <t>RS</t>
  </si>
  <si>
    <t>SRB</t>
  </si>
  <si>
    <t>Сейшелы</t>
  </si>
  <si>
    <t>Республика Сейшелы</t>
  </si>
  <si>
    <t>Seychelles</t>
  </si>
  <si>
    <t>SC</t>
  </si>
  <si>
    <t>SYC</t>
  </si>
  <si>
    <t>Сингапур</t>
  </si>
  <si>
    <t>Республика Сингапур</t>
  </si>
  <si>
    <t>Singapore</t>
  </si>
  <si>
    <t>SG</t>
  </si>
  <si>
    <t>SGP</t>
  </si>
  <si>
    <t>Синт-Мартен</t>
  </si>
  <si>
    <t>Sint Maarten</t>
  </si>
  <si>
    <t>SX</t>
  </si>
  <si>
    <t>SXM</t>
  </si>
  <si>
    <t>Сирийская Арабская Республика</t>
  </si>
  <si>
    <t>Syrian Arab Republic</t>
  </si>
  <si>
    <t>SY</t>
  </si>
  <si>
    <t>SYR</t>
  </si>
  <si>
    <t>Словакия</t>
  </si>
  <si>
    <t>Словацкая Республика</t>
  </si>
  <si>
    <t>Slovakia</t>
  </si>
  <si>
    <t>SK</t>
  </si>
  <si>
    <t>SVK</t>
  </si>
  <si>
    <t>Словения</t>
  </si>
  <si>
    <t>Республика Словения</t>
  </si>
  <si>
    <t>Slovenia</t>
  </si>
  <si>
    <t>SI</t>
  </si>
  <si>
    <t>SVN</t>
  </si>
  <si>
    <t>Соединенное Королевство</t>
  </si>
  <si>
    <t>Соединенное Королевство Великобритании и Северной Ирландии</t>
  </si>
  <si>
    <t>United Kingdom</t>
  </si>
  <si>
    <t>GB</t>
  </si>
  <si>
    <t>GBR</t>
  </si>
  <si>
    <t>Соединенные Штаты</t>
  </si>
  <si>
    <t>Соединенные Штаты Америки</t>
  </si>
  <si>
    <t>United States</t>
  </si>
  <si>
    <t>US</t>
  </si>
  <si>
    <t>USA</t>
  </si>
  <si>
    <t>Соломоновы острова</t>
  </si>
  <si>
    <t>Solomon Islands</t>
  </si>
  <si>
    <t>SB</t>
  </si>
  <si>
    <t>SLB</t>
  </si>
  <si>
    <t>Сомали</t>
  </si>
  <si>
    <t>Сомалийская Республика</t>
  </si>
  <si>
    <t>Somalia</t>
  </si>
  <si>
    <t>SO</t>
  </si>
  <si>
    <t>SOM</t>
  </si>
  <si>
    <t>Судан</t>
  </si>
  <si>
    <t>Республика Судан</t>
  </si>
  <si>
    <t>Sudan</t>
  </si>
  <si>
    <t>SD</t>
  </si>
  <si>
    <t>SDN</t>
  </si>
  <si>
    <t>Суринам</t>
  </si>
  <si>
    <t>Республика Суринам</t>
  </si>
  <si>
    <t>Suriname</t>
  </si>
  <si>
    <t>SR</t>
  </si>
  <si>
    <t>SUR</t>
  </si>
  <si>
    <t>Сьерра-Леоне</t>
  </si>
  <si>
    <t>Республика Сьерра-Леоне</t>
  </si>
  <si>
    <t>Sierra Leone</t>
  </si>
  <si>
    <t>SL</t>
  </si>
  <si>
    <t>SLE</t>
  </si>
  <si>
    <t>Таджикистан</t>
  </si>
  <si>
    <t>Республика Таджикистан</t>
  </si>
  <si>
    <t>Tajikistan</t>
  </si>
  <si>
    <t>TJ</t>
  </si>
  <si>
    <t>TJK</t>
  </si>
  <si>
    <t>Таиланд</t>
  </si>
  <si>
    <t>Королевство Таиланд</t>
  </si>
  <si>
    <t>Thailand</t>
  </si>
  <si>
    <t>TH</t>
  </si>
  <si>
    <t>THA</t>
  </si>
  <si>
    <t>Тайвань (Китай)</t>
  </si>
  <si>
    <t>Taiwan, Province of China</t>
  </si>
  <si>
    <t>TW</t>
  </si>
  <si>
    <t>TWN</t>
  </si>
  <si>
    <t>Танзания, Объединенная Республика</t>
  </si>
  <si>
    <t>Объединенная Республика Танзания</t>
  </si>
  <si>
    <t>Tanzania, United Republic Of</t>
  </si>
  <si>
    <t>TZ</t>
  </si>
  <si>
    <t>TZA</t>
  </si>
  <si>
    <t>Тимор-Лесте</t>
  </si>
  <si>
    <t>Демократическая Республика Тимор-Лесте</t>
  </si>
  <si>
    <t>Timor-Leste</t>
  </si>
  <si>
    <t>TL</t>
  </si>
  <si>
    <t>TLS</t>
  </si>
  <si>
    <t>Того</t>
  </si>
  <si>
    <t>Тоголезская Республика</t>
  </si>
  <si>
    <t>Togo</t>
  </si>
  <si>
    <t>TG</t>
  </si>
  <si>
    <t>TGO</t>
  </si>
  <si>
    <t>Токелау</t>
  </si>
  <si>
    <t>Tokelau</t>
  </si>
  <si>
    <t>TK</t>
  </si>
  <si>
    <t>TKL</t>
  </si>
  <si>
    <t>Тонга</t>
  </si>
  <si>
    <t>Королевство Тонга</t>
  </si>
  <si>
    <t>Tonga</t>
  </si>
  <si>
    <t>TO</t>
  </si>
  <si>
    <t>TON</t>
  </si>
  <si>
    <t>Тринидад и Тобаго</t>
  </si>
  <si>
    <t>Республика Тринидад и Тобаго</t>
  </si>
  <si>
    <t>Trinidad and Tobago</t>
  </si>
  <si>
    <t>TT</t>
  </si>
  <si>
    <t>TTO</t>
  </si>
  <si>
    <t>Тувалу</t>
  </si>
  <si>
    <t>Tuvalu</t>
  </si>
  <si>
    <t>TV</t>
  </si>
  <si>
    <t>TUV</t>
  </si>
  <si>
    <t>Тунис</t>
  </si>
  <si>
    <t>Тунисская Республика</t>
  </si>
  <si>
    <t>Tunisia</t>
  </si>
  <si>
    <t>TN</t>
  </si>
  <si>
    <t>TUN</t>
  </si>
  <si>
    <t>Туркмения</t>
  </si>
  <si>
    <t>Туркменистан</t>
  </si>
  <si>
    <t>Turkmenistan</t>
  </si>
  <si>
    <t>TM</t>
  </si>
  <si>
    <t>TKM</t>
  </si>
  <si>
    <t>Турция</t>
  </si>
  <si>
    <t>Турецкая Республика</t>
  </si>
  <si>
    <t>Turkey</t>
  </si>
  <si>
    <t>TR</t>
  </si>
  <si>
    <t>TUR</t>
  </si>
  <si>
    <t>Уганда</t>
  </si>
  <si>
    <t>Республика Уганда</t>
  </si>
  <si>
    <t>Uganda</t>
  </si>
  <si>
    <t>UG</t>
  </si>
  <si>
    <t>UGA</t>
  </si>
  <si>
    <t>Узбекистан</t>
  </si>
  <si>
    <t>Республика Узбекистан</t>
  </si>
  <si>
    <t>Uzbekistan</t>
  </si>
  <si>
    <t>UZ</t>
  </si>
  <si>
    <t>UZB</t>
  </si>
  <si>
    <t>Украина</t>
  </si>
  <si>
    <t>Ukraine</t>
  </si>
  <si>
    <t>UA</t>
  </si>
  <si>
    <t>UKR</t>
  </si>
  <si>
    <t>Уоллис и Футуна</t>
  </si>
  <si>
    <t>Wallis and Futuna</t>
  </si>
  <si>
    <t>WF</t>
  </si>
  <si>
    <t>WLF</t>
  </si>
  <si>
    <t>Уругвай</t>
  </si>
  <si>
    <t>Восточная Республика Уругвай</t>
  </si>
  <si>
    <t>Uruguay</t>
  </si>
  <si>
    <t>UY</t>
  </si>
  <si>
    <t>URY</t>
  </si>
  <si>
    <t>Фарерские острова</t>
  </si>
  <si>
    <t>Faroe Islands</t>
  </si>
  <si>
    <t>FO</t>
  </si>
  <si>
    <t>FRO</t>
  </si>
  <si>
    <t>Фиджи</t>
  </si>
  <si>
    <t>Республика островов Фиджи</t>
  </si>
  <si>
    <t>Fiji</t>
  </si>
  <si>
    <t>FJ</t>
  </si>
  <si>
    <t>FJI</t>
  </si>
  <si>
    <t>Филиппины</t>
  </si>
  <si>
    <t>Республика Филиппины</t>
  </si>
  <si>
    <t>Philippines</t>
  </si>
  <si>
    <t>PH</t>
  </si>
  <si>
    <t>PHL</t>
  </si>
  <si>
    <t>Финляндия</t>
  </si>
  <si>
    <t>Финляндская Республика</t>
  </si>
  <si>
    <t>Finland</t>
  </si>
  <si>
    <t>FI</t>
  </si>
  <si>
    <t>FIN</t>
  </si>
  <si>
    <t>Фолклендские острова (Мальвинские)</t>
  </si>
  <si>
    <t>Falkland Islands (Malvinas)</t>
  </si>
  <si>
    <t>FK</t>
  </si>
  <si>
    <t>FLK</t>
  </si>
  <si>
    <t>Франция</t>
  </si>
  <si>
    <t>Французская Республика</t>
  </si>
  <si>
    <t>France</t>
  </si>
  <si>
    <t>FR</t>
  </si>
  <si>
    <t>FRA</t>
  </si>
  <si>
    <t>Французская Гвиана</t>
  </si>
  <si>
    <t>French Guiana</t>
  </si>
  <si>
    <t>GF</t>
  </si>
  <si>
    <t>GUF</t>
  </si>
  <si>
    <t>Французская Полинезия</t>
  </si>
  <si>
    <t>French Polynesia</t>
  </si>
  <si>
    <t>PF</t>
  </si>
  <si>
    <t>PYF</t>
  </si>
  <si>
    <t>Французские Южные территории</t>
  </si>
  <si>
    <t>French Southern Territories</t>
  </si>
  <si>
    <t>TF</t>
  </si>
  <si>
    <t>ATF</t>
  </si>
  <si>
    <t>Хорватия</t>
  </si>
  <si>
    <t>Республика Хорватия</t>
  </si>
  <si>
    <t>Croatia</t>
  </si>
  <si>
    <t>HR</t>
  </si>
  <si>
    <t>HRV</t>
  </si>
  <si>
    <t>Центрально-Африканская Республика</t>
  </si>
  <si>
    <t>Central African Republic</t>
  </si>
  <si>
    <t>CF</t>
  </si>
  <si>
    <t>CAF</t>
  </si>
  <si>
    <t>Чад</t>
  </si>
  <si>
    <t>Республика Чад</t>
  </si>
  <si>
    <t>Chad</t>
  </si>
  <si>
    <t>TD</t>
  </si>
  <si>
    <t>TCD</t>
  </si>
  <si>
    <t>Черногория</t>
  </si>
  <si>
    <t>Республика Черногория</t>
  </si>
  <si>
    <t>Montenegro</t>
  </si>
  <si>
    <t>ME</t>
  </si>
  <si>
    <t>MNE</t>
  </si>
  <si>
    <t>Чешская Республика</t>
  </si>
  <si>
    <t>Czech Republic</t>
  </si>
  <si>
    <t>CZ</t>
  </si>
  <si>
    <t>CZE</t>
  </si>
  <si>
    <t>Чили</t>
  </si>
  <si>
    <t>Республика Чили</t>
  </si>
  <si>
    <t>Chile</t>
  </si>
  <si>
    <t>CL</t>
  </si>
  <si>
    <t>CHL</t>
  </si>
  <si>
    <t>Швейцария</t>
  </si>
  <si>
    <t>Швейцарская Конфедерация</t>
  </si>
  <si>
    <t>Switzerland</t>
  </si>
  <si>
    <t>CH</t>
  </si>
  <si>
    <t>CHE</t>
  </si>
  <si>
    <t>Швеция</t>
  </si>
  <si>
    <t>Королевство Швеция</t>
  </si>
  <si>
    <t>Sweden</t>
  </si>
  <si>
    <t>SE</t>
  </si>
  <si>
    <t>SWE</t>
  </si>
  <si>
    <t>Шпицберген и Ян Майен</t>
  </si>
  <si>
    <t>Svalbard and Jan Mayen</t>
  </si>
  <si>
    <t>SJ</t>
  </si>
  <si>
    <t>SJM</t>
  </si>
  <si>
    <t>Шри-Ланка</t>
  </si>
  <si>
    <t>Демократическая Социалистическая Республика Шри-Ланка</t>
  </si>
  <si>
    <t>Sri Lanka</t>
  </si>
  <si>
    <t>LK</t>
  </si>
  <si>
    <t>LKA</t>
  </si>
  <si>
    <t>Эквадор</t>
  </si>
  <si>
    <t>Республика Эквадор</t>
  </si>
  <si>
    <t>Ecuador</t>
  </si>
  <si>
    <t>EC</t>
  </si>
  <si>
    <t>ECU</t>
  </si>
  <si>
    <t>Экваториальная Гвинея</t>
  </si>
  <si>
    <t>Республика Экваториальная Гвинея</t>
  </si>
  <si>
    <t>Equatorial Guinea</t>
  </si>
  <si>
    <t>GQ</t>
  </si>
  <si>
    <t>GNQ</t>
  </si>
  <si>
    <t>Эландские острова</t>
  </si>
  <si>
    <t>Åland Islands</t>
  </si>
  <si>
    <t>AX</t>
  </si>
  <si>
    <t>ALA</t>
  </si>
  <si>
    <t>Эль-Сальвадор</t>
  </si>
  <si>
    <t>Республика Эль-Сальвадор</t>
  </si>
  <si>
    <t>El Salvador</t>
  </si>
  <si>
    <t>SV</t>
  </si>
  <si>
    <t>SLV</t>
  </si>
  <si>
    <t>Эритрея</t>
  </si>
  <si>
    <t>Eritrea</t>
  </si>
  <si>
    <t>ER</t>
  </si>
  <si>
    <t>ERI</t>
  </si>
  <si>
    <t>Эстония</t>
  </si>
  <si>
    <t>Эстонская Республика</t>
  </si>
  <si>
    <t>Estonia</t>
  </si>
  <si>
    <t>EE</t>
  </si>
  <si>
    <t>EST</t>
  </si>
  <si>
    <t>Эфиопия</t>
  </si>
  <si>
    <t>Федеративная Демократическая Республика Эфиопия</t>
  </si>
  <si>
    <t>Ethiopia</t>
  </si>
  <si>
    <t>ET</t>
  </si>
  <si>
    <t>ETH</t>
  </si>
  <si>
    <t>Южная Африка</t>
  </si>
  <si>
    <t>Южно-Африканская Республика</t>
  </si>
  <si>
    <t>South Africa</t>
  </si>
  <si>
    <t>ZA</t>
  </si>
  <si>
    <t>ZAF</t>
  </si>
  <si>
    <t>Южная Джорджия и Южные Сандвичевы острова</t>
  </si>
  <si>
    <t>South Georgia and the South Sandwich Islands</t>
  </si>
  <si>
    <t>GS</t>
  </si>
  <si>
    <t>SGS</t>
  </si>
  <si>
    <t>Южная Осетия</t>
  </si>
  <si>
    <t>Республика Южная Осетия</t>
  </si>
  <si>
    <t>South Ossetia</t>
  </si>
  <si>
    <t>OS</t>
  </si>
  <si>
    <t>OST</t>
  </si>
  <si>
    <t>Южный Судан</t>
  </si>
  <si>
    <t>South Sudan</t>
  </si>
  <si>
    <t>SS</t>
  </si>
  <si>
    <t>SSD</t>
  </si>
  <si>
    <t>Ямайка</t>
  </si>
  <si>
    <t>Jamaica</t>
  </si>
  <si>
    <t>JM</t>
  </si>
  <si>
    <t>JAM</t>
  </si>
  <si>
    <t>Япония</t>
  </si>
  <si>
    <t>Japan</t>
  </si>
  <si>
    <t>JP</t>
  </si>
  <si>
    <t>JPN</t>
  </si>
  <si>
    <t>Муж</t>
  </si>
  <si>
    <t>Жен</t>
  </si>
  <si>
    <t>Возраст</t>
  </si>
  <si>
    <t>Группа RUSSIALOPPET</t>
  </si>
  <si>
    <t>RL Men</t>
  </si>
  <si>
    <t>RL Ladies</t>
  </si>
  <si>
    <t>Группа РЛЛС</t>
  </si>
  <si>
    <t>Код РЛЛС</t>
  </si>
  <si>
    <t>РЛЛС Муж</t>
  </si>
  <si>
    <t>РЛЛС Жен</t>
  </si>
  <si>
    <t>Спортивные разряды и звания</t>
  </si>
  <si>
    <t>Ж</t>
  </si>
  <si>
    <t>7 – 8</t>
  </si>
  <si>
    <t>М 7 – 8</t>
  </si>
  <si>
    <t>Ж 7 – 8</t>
  </si>
  <si>
    <t>n/a</t>
  </si>
  <si>
    <t>МСМК</t>
  </si>
  <si>
    <t>Мастер спорта России международного класса</t>
  </si>
  <si>
    <t>МС</t>
  </si>
  <si>
    <t>Мастер спорта России</t>
  </si>
  <si>
    <t>9 – 10</t>
  </si>
  <si>
    <t>М 9 – 10</t>
  </si>
  <si>
    <t>Ж 9 – 10</t>
  </si>
  <si>
    <t>КМС</t>
  </si>
  <si>
    <t>Кандидат в мастера спорта России</t>
  </si>
  <si>
    <t>1-й спортивный разряд</t>
  </si>
  <si>
    <t>11 – 12</t>
  </si>
  <si>
    <t>М 11 – 12</t>
  </si>
  <si>
    <t>Ж 11 – 12</t>
  </si>
  <si>
    <t>2-й спортивный разряд</t>
  </si>
  <si>
    <t>3-й спортивный разряд</t>
  </si>
  <si>
    <t>13 – 14</t>
  </si>
  <si>
    <t>М 13 – 14</t>
  </si>
  <si>
    <t>Ж 13 – 14</t>
  </si>
  <si>
    <t>1ю</t>
  </si>
  <si>
    <t>1-й юношеский разряд</t>
  </si>
  <si>
    <t>2ю</t>
  </si>
  <si>
    <t>2-й юношеский разряд</t>
  </si>
  <si>
    <t>15 – 16</t>
  </si>
  <si>
    <t>М 15 – 16</t>
  </si>
  <si>
    <t>Ж 15 – 16</t>
  </si>
  <si>
    <t>3ю</t>
  </si>
  <si>
    <t>3-й юношеский разряд</t>
  </si>
  <si>
    <t>17 – 18</t>
  </si>
  <si>
    <t>М 17 – 18</t>
  </si>
  <si>
    <t>Ж 17 – 18</t>
  </si>
  <si>
    <t>18 – 19</t>
  </si>
  <si>
    <t>М 18 – 19</t>
  </si>
  <si>
    <t>Ж 18 – 19</t>
  </si>
  <si>
    <t>М М</t>
  </si>
  <si>
    <t>Ж М</t>
  </si>
  <si>
    <t>20 – 24</t>
  </si>
  <si>
    <t>М 20 – 24</t>
  </si>
  <si>
    <t>Ж 20 – 24</t>
  </si>
  <si>
    <t>М 0</t>
  </si>
  <si>
    <t>Ж 0</t>
  </si>
  <si>
    <t>25 – 29</t>
  </si>
  <si>
    <t>М 25 – 29</t>
  </si>
  <si>
    <t>Ж 25 – 29</t>
  </si>
  <si>
    <t>30 – 34</t>
  </si>
  <si>
    <t>М 30 – 34</t>
  </si>
  <si>
    <t>Ж 30 – 34</t>
  </si>
  <si>
    <t>М 1</t>
  </si>
  <si>
    <t>Ж 1</t>
  </si>
  <si>
    <t>35 – 39</t>
  </si>
  <si>
    <t>М 35 – 39</t>
  </si>
  <si>
    <t>Ж 35 – 39</t>
  </si>
  <si>
    <t>М 2</t>
  </si>
  <si>
    <t>Ж 2</t>
  </si>
  <si>
    <t>40 – 44</t>
  </si>
  <si>
    <t>М 40 – 44</t>
  </si>
  <si>
    <t>Ж 40 – 44</t>
  </si>
  <si>
    <t>М 3</t>
  </si>
  <si>
    <t>Ж 3</t>
  </si>
  <si>
    <t>45 – 49</t>
  </si>
  <si>
    <t>М 45 – 49</t>
  </si>
  <si>
    <t>Ж 45 – 49</t>
  </si>
  <si>
    <t>М 4</t>
  </si>
  <si>
    <t>Ж 4</t>
  </si>
  <si>
    <t>50 – 54</t>
  </si>
  <si>
    <t>М 50 – 54</t>
  </si>
  <si>
    <t>Ж 50 – 54</t>
  </si>
  <si>
    <t>М 5</t>
  </si>
  <si>
    <t>Ж 5</t>
  </si>
  <si>
    <t>55 – 59</t>
  </si>
  <si>
    <t>М 55 – 59</t>
  </si>
  <si>
    <t>Ж 55 – 59</t>
  </si>
  <si>
    <t>М 6</t>
  </si>
  <si>
    <t>Ж 6</t>
  </si>
  <si>
    <t>60 – 64</t>
  </si>
  <si>
    <t>М 60 – 64</t>
  </si>
  <si>
    <t>Ж 60 – 64</t>
  </si>
  <si>
    <t>М 7</t>
  </si>
  <si>
    <t>Ж 7</t>
  </si>
  <si>
    <t>65 – 69</t>
  </si>
  <si>
    <t>М 65 – 69</t>
  </si>
  <si>
    <t>Ж 65 – 69</t>
  </si>
  <si>
    <t>М 8</t>
  </si>
  <si>
    <t>Ж 8</t>
  </si>
  <si>
    <t>70 – 74</t>
  </si>
  <si>
    <t>М 70 – 74</t>
  </si>
  <si>
    <t>Ж 70 – 74</t>
  </si>
  <si>
    <t>М 9</t>
  </si>
  <si>
    <t>Ж 9</t>
  </si>
  <si>
    <t>75 +</t>
  </si>
  <si>
    <t>М 75 +</t>
  </si>
  <si>
    <t>Ж 75 +</t>
  </si>
  <si>
    <t>75 – 79</t>
  </si>
  <si>
    <t>М 10</t>
  </si>
  <si>
    <t>Ж 10</t>
  </si>
  <si>
    <t>80 – 84</t>
  </si>
  <si>
    <t>М 11</t>
  </si>
  <si>
    <t>Ж 11</t>
  </si>
  <si>
    <t>85 – 89</t>
  </si>
  <si>
    <t>М 12</t>
  </si>
  <si>
    <t>Ж 12</t>
  </si>
  <si>
    <r>
      <t>RLX</t>
    </r>
    <r>
      <rPr>
        <sz val="22"/>
        <rFont val="Arial Black"/>
        <family val="2"/>
        <charset val="204"/>
      </rPr>
      <t>T</t>
    </r>
    <r>
      <rPr>
        <sz val="22"/>
        <color rgb="FF66FF66"/>
        <rFont val="Arial Black"/>
        <family val="2"/>
        <charset val="204"/>
      </rPr>
      <t>C</t>
    </r>
    <r>
      <rPr>
        <sz val="22"/>
        <rFont val="Arial Black"/>
        <family val="2"/>
        <charset val="204"/>
      </rPr>
      <t>|RL XC TEAM CUP</t>
    </r>
  </si>
  <si>
    <t>КУБОК КОМАНД RUSSIALOPPET 2015</t>
  </si>
  <si>
    <t>Заявка на участие команды в Кубке Russialoppet</t>
  </si>
  <si>
    <t>команда</t>
  </si>
  <si>
    <t>ВВЕДИТЕ НАЗВАНИЕ КОМАНДЫ</t>
  </si>
  <si>
    <t>капитан</t>
  </si>
  <si>
    <t>Иванов Иван</t>
  </si>
  <si>
    <t>e-mail</t>
  </si>
  <si>
    <t>тел.</t>
  </si>
  <si>
    <t>+7 000 00 00</t>
  </si>
  <si>
    <t>Команда</t>
  </si>
  <si>
    <t>№</t>
  </si>
  <si>
    <t>Фамилия, Имя</t>
  </si>
  <si>
    <t>Год 
рождения</t>
  </si>
  <si>
    <t>Пол</t>
  </si>
  <si>
    <t>Возраст</t>
  </si>
  <si>
    <t>Возрастная группа</t>
  </si>
  <si>
    <t>Спорт. 
квалификация</t>
  </si>
  <si>
    <t>№ паспорта
Russialoppet</t>
  </si>
  <si>
    <t>Регион</t>
  </si>
  <si>
    <t>0000000</t>
  </si>
  <si>
    <t>Иванова Мария</t>
  </si>
  <si>
    <t>Мурманск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</si>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</sst>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55" x14ac:knownFonts="1">
    <font>
      <sz val="11"/>
      <color rgb="FF262626"/>
      <name val="Arial"/>
      <family val="2"/>
      <charset val="1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Black"/>
      <family val="2"/>
      <charset val="204"/>
    </font>
    <font>
      <sz val="11"/>
      <name val="Arial"/>
      <family val="3"/>
      <charset val="1"/>
    </font>
    <font>
      <sz val="54"/>
      <color rgb="FF66FF66"/>
      <name val="Arial Black"/>
      <family val="2"/>
      <charset val="204"/>
    </font>
    <font>
      <sz val="54"/>
      <name val="Arial Black"/>
      <family val="2"/>
      <charset val="204"/>
    </font>
    <font>
      <sz val="11"/>
      <name val="Arial Black"/>
      <family val="2"/>
      <charset val="204"/>
    </font>
    <font>
      <sz val="25.5"/>
      <name val="Arial Black"/>
      <family val="2"/>
      <charset val="204"/>
    </font>
    <font>
      <sz val="10"/>
      <name val="Arial Black"/>
      <family val="2"/>
      <charset val="204"/>
    </font>
    <font>
      <sz val="10"/>
      <color rgb="FF0033CC"/>
      <name val="Arial Black"/>
      <family val="2"/>
      <charset val="204"/>
    </font>
    <font>
      <sz val="14"/>
      <color rgb="FF0033CC"/>
      <name val="Arial Black"/>
      <family val="2"/>
      <charset val="204"/>
    </font>
    <font>
      <sz val="10"/>
      <name val="Arial"/>
      <family val="2"/>
      <charset val="204"/>
    </font>
    <font>
      <sz val="18"/>
      <name val="Arial Black"/>
      <family val="2"/>
      <charset val="204"/>
    </font>
    <font>
      <sz val="11"/>
      <name val="Arial"/>
      <family val="2"/>
      <charset val="204"/>
    </font>
    <font>
      <sz val="11"/>
      <color rgb="FF0033CC"/>
      <name val="Arial Black"/>
      <family val="2"/>
      <charset val="204"/>
    </font>
    <font>
      <i/>
      <sz val="11"/>
      <name val="Arial"/>
      <family val="2"/>
      <charset val="204"/>
    </font>
    <font>
      <sz val="10"/>
      <name val="Arial"/>
      <family val="3"/>
      <charset val="1"/>
    </font>
    <font>
      <sz val="14"/>
      <color rgb="FF0033CC"/>
      <name val="Arial"/>
      <family val="3"/>
      <charset val="1"/>
    </font>
    <font>
      <b/>
      <sz val="14"/>
      <color rgb="FF0033CC"/>
      <name val="Arial"/>
      <family val="3"/>
      <charset val="1"/>
    </font>
    <font>
      <sz val="16"/>
      <color rgb="FF0033CC"/>
      <name val="Arial Black"/>
      <family val="2"/>
      <charset val="204"/>
    </font>
    <font>
      <sz val="10"/>
      <color rgb="FF0033CC"/>
      <name val="Arial"/>
      <family val="3"/>
      <charset val="1"/>
    </font>
    <font>
      <b/>
      <sz val="12"/>
      <name val="Arial"/>
      <family val="3"/>
      <charset val="1"/>
    </font>
    <font>
      <sz val="16"/>
      <color rgb="FFBFBFBF"/>
      <name val="Arial Black"/>
      <family val="2"/>
      <charset val="204"/>
    </font>
    <font>
      <sz val="10"/>
      <color rgb="FFA6A6A6"/>
      <name val="Arial Black"/>
      <family val="2"/>
      <charset val="204"/>
    </font>
    <font>
      <i/>
      <sz val="10"/>
      <color rgb="FFEF4123"/>
      <name val="Arial"/>
      <family val="3"/>
      <charset val="1"/>
    </font>
    <font>
      <sz val="9"/>
      <name val="Arial"/>
      <family val="3"/>
      <charset val="1"/>
    </font>
    <font>
      <u/>
      <sz val="10"/>
      <color rgb="FF0000FF"/>
      <name val="Arial Cyr"/>
      <family val="2"/>
      <charset val="204"/>
    </font>
    <font>
      <u/>
      <sz val="10"/>
      <name val="Arial"/>
      <family val="3"/>
      <charset val="1"/>
    </font>
    <font>
      <sz val="10"/>
      <color rgb="FFEF4123"/>
      <name val="Arial Black"/>
      <family val="2"/>
      <charset val="204"/>
    </font>
    <font>
      <i/>
      <sz val="10"/>
      <color rgb="FF0033CC"/>
      <name val="Arial"/>
      <family val="3"/>
      <charset val="1"/>
    </font>
    <font>
      <sz val="11"/>
      <color rgb="FFA6A6A6"/>
      <name val="Arial"/>
      <family val="3"/>
      <charset val="1"/>
    </font>
    <font>
      <i/>
      <sz val="9"/>
      <name val="Arial"/>
      <family val="2"/>
      <charset val="204"/>
    </font>
    <font>
      <i/>
      <sz val="10"/>
      <name val="Arial"/>
      <family val="3"/>
      <charset val="1"/>
    </font>
    <font>
      <sz val="9"/>
      <color rgb="FF0033CC"/>
      <name val="Arial Black"/>
      <family val="2"/>
      <charset val="204"/>
    </font>
    <font>
      <sz val="9"/>
      <color rgb="FFA6A6A6"/>
      <name val="Arial Black"/>
      <family val="2"/>
      <charset val="204"/>
    </font>
    <font>
      <sz val="54"/>
      <name val="Arial"/>
      <family val="3"/>
      <charset val="1"/>
    </font>
    <font>
      <sz val="48"/>
      <color rgb="FF0033CC"/>
      <name val="Arial Black"/>
      <family val="2"/>
      <charset val="204"/>
    </font>
    <font>
      <sz val="29.5"/>
      <name val="Arial Black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 Black"/>
      <family val="2"/>
      <charset val="204"/>
    </font>
    <font>
      <sz val="10"/>
      <color rgb="FF808080"/>
      <name val="Arial"/>
      <family val="2"/>
      <charset val="204"/>
    </font>
    <font>
      <sz val="10"/>
      <color rgb="FF808080"/>
      <name val="Arial Black"/>
      <family val="2"/>
      <charset val="204"/>
    </font>
    <font>
      <sz val="11"/>
      <color rgb="FF262626"/>
      <name val="Arial"/>
      <family val="2"/>
      <charset val="204"/>
    </font>
    <font>
      <sz val="11"/>
      <color rgb="FF262626"/>
      <name val="Arial Black"/>
      <family val="2"/>
      <charset val="204"/>
    </font>
    <font>
      <b/>
      <sz val="11"/>
      <color rgb="FF262626"/>
      <name val="Arial Black"/>
      <family val="2"/>
      <charset val="204"/>
    </font>
    <font>
      <sz val="9"/>
      <color rgb="FF262626"/>
      <name val="Arial"/>
      <family val="2"/>
      <charset val="1"/>
    </font>
    <font>
      <sz val="9"/>
      <color rgb="FF262626"/>
      <name val="Arial Black"/>
      <family val="2"/>
      <charset val="204"/>
    </font>
    <font>
      <sz val="9"/>
      <name val="Arial"/>
      <family val="2"/>
      <charset val="1"/>
    </font>
    <font>
      <sz val="22"/>
      <color rgb="FF66FF66"/>
      <name val="Arial Black"/>
      <family val="2"/>
      <charset val="204"/>
    </font>
    <font>
      <sz val="22"/>
      <name val="Arial Black"/>
      <family val="2"/>
      <charset val="204"/>
    </font>
    <font>
      <sz val="9"/>
      <name val="Arial Black"/>
      <family val="2"/>
      <charset val="204"/>
    </font>
    <font>
      <sz val="16"/>
      <name val="Arial Black"/>
      <family val="2"/>
      <charset val="204"/>
    </font>
    <font>
      <u/>
      <sz val="10"/>
      <color rgb="FF0000FF"/>
      <name val="Arial Black"/>
      <family val="2"/>
      <charset val="204"/>
    </font>
    <font>
      <b/>
      <sz val="10"/>
      <name val="Arial"/>
      <family val="3"/>
      <charset val="1"/>
    </font>
  </fonts>
  <fills count="5">
    <fill>
      <patternFill patternType="none"/>
    </fill>
    <fill>
      <patternFill patternType="gray125"/>
    </fill>
    <fill>
      <patternFill patternType="solid">
        <fgColor rgb="FF66FF66"/>
        <bgColor rgb="FF99CC00"/>
      </patternFill>
    </fill>
    <fill>
      <patternFill patternType="solid">
        <fgColor rgb="FFE9E9E9"/>
        <bgColor rgb="FFEAEAEA"/>
      </patternFill>
    </fill>
    <fill>
      <patternFill patternType="solid">
        <fgColor rgb="FFEAEAEA"/>
        <bgColor rgb="FFE9E9E9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7" fillId="0" borderId="0" applyBorder="0" applyProtection="0"/>
  </cellStyleXfs>
  <cellXfs count="276">
    <xf numFmtId="0" fontId="0" fillId="0" borderId="0" xfId="0"/>
    <xf numFmtId="0" fontId="14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 indent="2"/>
    </xf>
    <xf numFmtId="0" fontId="10" fillId="0" borderId="2" xfId="0" applyFont="1" applyBorder="1" applyAlignment="1">
      <alignment horizontal="left" vertical="center" wrapText="1" indent="2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2"/>
    </xf>
    <xf numFmtId="164" fontId="10" fillId="0" borderId="2" xfId="0" applyNumberFormat="1" applyFont="1" applyBorder="1" applyAlignment="1">
      <alignment horizontal="left" vertical="center" wrapText="1" indent="2"/>
    </xf>
    <xf numFmtId="164" fontId="10" fillId="0" borderId="1" xfId="0" applyNumberFormat="1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 indent="2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indent="2"/>
    </xf>
    <xf numFmtId="14" fontId="9" fillId="0" borderId="3" xfId="0" applyNumberFormat="1" applyFont="1" applyBorder="1" applyAlignment="1">
      <alignment horizontal="left" vertical="center" indent="2"/>
    </xf>
    <xf numFmtId="164" fontId="12" fillId="0" borderId="3" xfId="0" applyNumberFormat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left" vertical="center" indent="2"/>
    </xf>
    <xf numFmtId="14" fontId="12" fillId="0" borderId="3" xfId="0" applyNumberFormat="1" applyFont="1" applyBorder="1" applyAlignment="1">
      <alignment horizontal="left" vertical="center" indent="2"/>
    </xf>
    <xf numFmtId="14" fontId="12" fillId="0" borderId="0" xfId="0" applyNumberFormat="1" applyFont="1" applyBorder="1" applyAlignment="1">
      <alignment horizontal="left" vertical="center" indent="2"/>
    </xf>
    <xf numFmtId="0" fontId="12" fillId="2" borderId="3" xfId="0" applyFont="1" applyFill="1" applyBorder="1" applyAlignment="1">
      <alignment horizontal="left" vertical="center" indent="2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indent="2"/>
    </xf>
    <xf numFmtId="0" fontId="9" fillId="2" borderId="0" xfId="0" applyFont="1" applyFill="1" applyBorder="1" applyAlignment="1">
      <alignment horizontal="left" vertical="center" indent="2"/>
    </xf>
    <xf numFmtId="14" fontId="9" fillId="2" borderId="3" xfId="0" applyNumberFormat="1" applyFont="1" applyFill="1" applyBorder="1" applyAlignment="1">
      <alignment horizontal="left" vertical="center" indent="2"/>
    </xf>
    <xf numFmtId="164" fontId="12" fillId="2" borderId="3" xfId="0" applyNumberFormat="1" applyFont="1" applyFill="1" applyBorder="1" applyAlignment="1">
      <alignment horizontal="left" vertical="center" wrapText="1" indent="2"/>
    </xf>
    <xf numFmtId="164" fontId="12" fillId="2" borderId="0" xfId="0" applyNumberFormat="1" applyFont="1" applyFill="1" applyBorder="1" applyAlignment="1">
      <alignment horizontal="left" vertical="center" indent="2"/>
    </xf>
    <xf numFmtId="0" fontId="12" fillId="2" borderId="0" xfId="0" applyFont="1" applyFill="1" applyBorder="1" applyAlignment="1">
      <alignment horizontal="left" vertical="center" indent="2"/>
    </xf>
    <xf numFmtId="14" fontId="12" fillId="2" borderId="3" xfId="0" applyNumberFormat="1" applyFont="1" applyFill="1" applyBorder="1" applyAlignment="1">
      <alignment horizontal="left" vertical="center" indent="2"/>
    </xf>
    <xf numFmtId="14" fontId="12" fillId="2" borderId="0" xfId="0" applyNumberFormat="1" applyFont="1" applyFill="1" applyBorder="1" applyAlignment="1">
      <alignment horizontal="left" vertical="center" indent="2"/>
    </xf>
    <xf numFmtId="0" fontId="9" fillId="0" borderId="4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indent="2"/>
    </xf>
    <xf numFmtId="14" fontId="9" fillId="0" borderId="5" xfId="0" applyNumberFormat="1" applyFont="1" applyBorder="1" applyAlignment="1">
      <alignment horizontal="left" vertical="center" indent="2"/>
    </xf>
    <xf numFmtId="164" fontId="12" fillId="0" borderId="5" xfId="0" applyNumberFormat="1" applyFont="1" applyBorder="1" applyAlignment="1">
      <alignment horizontal="left" vertical="center" wrapText="1" indent="2"/>
    </xf>
    <xf numFmtId="0" fontId="12" fillId="0" borderId="4" xfId="0" applyFont="1" applyBorder="1" applyAlignment="1">
      <alignment horizontal="left" vertical="center" indent="2"/>
    </xf>
    <xf numFmtId="14" fontId="12" fillId="0" borderId="5" xfId="0" applyNumberFormat="1" applyFont="1" applyBorder="1" applyAlignment="1">
      <alignment horizontal="left" vertical="center" indent="2"/>
    </xf>
    <xf numFmtId="14" fontId="12" fillId="0" borderId="4" xfId="0" applyNumberFormat="1" applyFont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indent="2"/>
    </xf>
    <xf numFmtId="0" fontId="12" fillId="0" borderId="2" xfId="0" applyFont="1" applyBorder="1" applyAlignment="1">
      <alignment horizontal="left" vertical="center" indent="2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2"/>
    </xf>
    <xf numFmtId="14" fontId="9" fillId="0" borderId="2" xfId="0" applyNumberFormat="1" applyFont="1" applyBorder="1" applyAlignment="1">
      <alignment horizontal="left" vertical="center" indent="2"/>
    </xf>
    <xf numFmtId="164" fontId="12" fillId="0" borderId="2" xfId="0" applyNumberFormat="1" applyFont="1" applyBorder="1" applyAlignment="1">
      <alignment horizontal="left" vertical="center" wrapText="1" indent="2"/>
    </xf>
    <xf numFmtId="0" fontId="12" fillId="0" borderId="1" xfId="0" applyFont="1" applyBorder="1" applyAlignment="1">
      <alignment horizontal="left" vertical="center" indent="2"/>
    </xf>
    <xf numFmtId="14" fontId="12" fillId="0" borderId="2" xfId="0" applyNumberFormat="1" applyFont="1" applyBorder="1" applyAlignment="1">
      <alignment horizontal="left" vertical="center" indent="2"/>
    </xf>
    <xf numFmtId="14" fontId="12" fillId="0" borderId="1" xfId="0" applyNumberFormat="1" applyFont="1" applyBorder="1" applyAlignment="1">
      <alignment horizontal="left" vertical="center" indent="2"/>
    </xf>
    <xf numFmtId="0" fontId="12" fillId="2" borderId="5" xfId="0" applyFont="1" applyFill="1" applyBorder="1" applyAlignment="1">
      <alignment horizontal="left" vertical="center" indent="2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indent="2"/>
    </xf>
    <xf numFmtId="0" fontId="9" fillId="2" borderId="4" xfId="0" applyFont="1" applyFill="1" applyBorder="1" applyAlignment="1">
      <alignment horizontal="left" vertical="center" indent="2"/>
    </xf>
    <xf numFmtId="14" fontId="9" fillId="2" borderId="5" xfId="0" applyNumberFormat="1" applyFont="1" applyFill="1" applyBorder="1" applyAlignment="1">
      <alignment horizontal="left" vertical="center" indent="2"/>
    </xf>
    <xf numFmtId="164" fontId="12" fillId="2" borderId="5" xfId="0" applyNumberFormat="1" applyFont="1" applyFill="1" applyBorder="1" applyAlignment="1">
      <alignment horizontal="left" vertical="center" wrapText="1" indent="2"/>
    </xf>
    <xf numFmtId="164" fontId="12" fillId="2" borderId="4" xfId="0" applyNumberFormat="1" applyFont="1" applyFill="1" applyBorder="1" applyAlignment="1">
      <alignment horizontal="left" vertical="center" indent="2"/>
    </xf>
    <xf numFmtId="0" fontId="12" fillId="2" borderId="4" xfId="0" applyFont="1" applyFill="1" applyBorder="1" applyAlignment="1">
      <alignment horizontal="left" vertical="center" indent="2"/>
    </xf>
    <xf numFmtId="14" fontId="12" fillId="2" borderId="5" xfId="0" applyNumberFormat="1" applyFont="1" applyFill="1" applyBorder="1" applyAlignment="1">
      <alignment horizontal="left" vertical="center" indent="2"/>
    </xf>
    <xf numFmtId="14" fontId="12" fillId="2" borderId="4" xfId="0" applyNumberFormat="1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12" fillId="2" borderId="2" xfId="0" applyFont="1" applyFill="1" applyBorder="1" applyAlignment="1">
      <alignment horizontal="left" vertical="center" indent="2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indent="2"/>
    </xf>
    <xf numFmtId="0" fontId="9" fillId="2" borderId="1" xfId="0" applyFont="1" applyFill="1" applyBorder="1" applyAlignment="1">
      <alignment horizontal="left" vertical="center" indent="2"/>
    </xf>
    <xf numFmtId="14" fontId="9" fillId="2" borderId="2" xfId="0" applyNumberFormat="1" applyFont="1" applyFill="1" applyBorder="1" applyAlignment="1">
      <alignment horizontal="left" vertical="center" indent="2"/>
    </xf>
    <xf numFmtId="164" fontId="12" fillId="2" borderId="2" xfId="0" applyNumberFormat="1" applyFont="1" applyFill="1" applyBorder="1" applyAlignment="1">
      <alignment horizontal="left" vertical="center" wrapText="1" indent="2"/>
    </xf>
    <xf numFmtId="164" fontId="12" fillId="2" borderId="1" xfId="0" applyNumberFormat="1" applyFont="1" applyFill="1" applyBorder="1" applyAlignment="1">
      <alignment horizontal="left" vertical="center" indent="2"/>
    </xf>
    <xf numFmtId="0" fontId="12" fillId="2" borderId="1" xfId="0" applyFont="1" applyFill="1" applyBorder="1" applyAlignment="1">
      <alignment horizontal="left" vertical="center" indent="2"/>
    </xf>
    <xf numFmtId="14" fontId="12" fillId="2" borderId="2" xfId="0" applyNumberFormat="1" applyFont="1" applyFill="1" applyBorder="1" applyAlignment="1">
      <alignment horizontal="left" vertical="center" indent="2"/>
    </xf>
    <xf numFmtId="14" fontId="12" fillId="2" borderId="1" xfId="0" applyNumberFormat="1" applyFont="1" applyFill="1" applyBorder="1" applyAlignment="1">
      <alignment horizontal="left" vertical="center" indent="2"/>
    </xf>
    <xf numFmtId="164" fontId="9" fillId="0" borderId="3" xfId="0" applyNumberFormat="1" applyFont="1" applyBorder="1" applyAlignment="1">
      <alignment horizontal="left" vertical="center" indent="2"/>
    </xf>
    <xf numFmtId="164" fontId="12" fillId="0" borderId="0" xfId="0" applyNumberFormat="1" applyFont="1" applyBorder="1" applyAlignment="1">
      <alignment horizontal="left" vertical="center" indent="2"/>
    </xf>
    <xf numFmtId="0" fontId="7" fillId="0" borderId="0" xfId="0" applyFont="1" applyAlignment="1"/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 indent="2"/>
    </xf>
    <xf numFmtId="0" fontId="7" fillId="0" borderId="7" xfId="0" applyFont="1" applyBorder="1" applyAlignment="1">
      <alignment horizontal="left" wrapText="1" indent="2"/>
    </xf>
    <xf numFmtId="0" fontId="7" fillId="0" borderId="6" xfId="0" applyFont="1" applyBorder="1" applyAlignment="1">
      <alignment horizontal="left" indent="2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0" fontId="14" fillId="0" borderId="0" xfId="0" applyFont="1" applyBorder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 indent="2"/>
    </xf>
    <xf numFmtId="0" fontId="3" fillId="0" borderId="0" xfId="0" applyFont="1" applyBorder="1" applyAlignment="1">
      <alignment horizontal="left" vertical="top" wrapText="1" indent="2"/>
    </xf>
    <xf numFmtId="0" fontId="2" fillId="0" borderId="0" xfId="0" applyFont="1" applyBorder="1" applyAlignment="1">
      <alignment horizontal="left" vertical="top" wrapText="1" indent="2"/>
    </xf>
    <xf numFmtId="0" fontId="2" fillId="0" borderId="0" xfId="0" applyFont="1" applyAlignment="1">
      <alignment horizontal="left" vertical="top" wrapText="1" indent="2"/>
    </xf>
    <xf numFmtId="0" fontId="7" fillId="0" borderId="0" xfId="0" applyFont="1" applyAlignment="1">
      <alignment horizontal="left" vertical="top" indent="2"/>
    </xf>
    <xf numFmtId="0" fontId="7" fillId="0" borderId="0" xfId="0" applyFont="1" applyBorder="1" applyAlignment="1">
      <alignment horizontal="left" vertical="top" indent="2"/>
    </xf>
    <xf numFmtId="0" fontId="14" fillId="0" borderId="0" xfId="0" applyFont="1" applyBorder="1" applyAlignment="1">
      <alignment horizontal="left" vertical="top" indent="2"/>
    </xf>
    <xf numFmtId="0" fontId="14" fillId="0" borderId="0" xfId="0" applyFont="1" applyAlignment="1">
      <alignment horizontal="left" vertical="top" indent="2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 indent="2"/>
    </xf>
    <xf numFmtId="0" fontId="1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 wrapText="1" indent="2"/>
    </xf>
    <xf numFmtId="0" fontId="1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top" indent="2"/>
    </xf>
    <xf numFmtId="0" fontId="26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indent="2"/>
    </xf>
    <xf numFmtId="0" fontId="28" fillId="0" borderId="0" xfId="1" applyFont="1" applyBorder="1" applyAlignment="1" applyProtection="1">
      <alignment vertical="center"/>
    </xf>
    <xf numFmtId="0" fontId="12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top" indent="2"/>
    </xf>
    <xf numFmtId="0" fontId="9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 indent="2"/>
    </xf>
    <xf numFmtId="3" fontId="12" fillId="0" borderId="0" xfId="0" applyNumberFormat="1" applyFont="1" applyBorder="1" applyAlignment="1">
      <alignment horizontal="left" vertical="center"/>
    </xf>
    <xf numFmtId="0" fontId="27" fillId="0" borderId="0" xfId="1" applyFont="1" applyBorder="1" applyAlignment="1" applyProtection="1">
      <alignment horizontal="left" vertical="center"/>
    </xf>
    <xf numFmtId="0" fontId="29" fillId="0" borderId="0" xfId="0" applyFont="1" applyBorder="1" applyAlignment="1">
      <alignment horizontal="left" indent="2"/>
    </xf>
    <xf numFmtId="0" fontId="31" fillId="0" borderId="0" xfId="0" applyFont="1" applyBorder="1" applyAlignment="1">
      <alignment horizontal="left" vertical="center" indent="2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 indent="2"/>
    </xf>
    <xf numFmtId="0" fontId="35" fillId="0" borderId="0" xfId="0" applyFont="1" applyBorder="1" applyAlignment="1">
      <alignment horizontal="left" vertical="center" indent="2"/>
    </xf>
    <xf numFmtId="0" fontId="32" fillId="0" borderId="0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36" fillId="0" borderId="0" xfId="0" applyFont="1" applyBorder="1" applyAlignment="1"/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2"/>
    </xf>
    <xf numFmtId="0" fontId="36" fillId="0" borderId="0" xfId="0" applyFont="1" applyBorder="1" applyAlignment="1">
      <alignment horizontal="left" indent="2"/>
    </xf>
    <xf numFmtId="0" fontId="38" fillId="0" borderId="0" xfId="0" applyFont="1" applyBorder="1" applyAlignment="1">
      <alignment horizontal="left" vertical="center" indent="2"/>
    </xf>
    <xf numFmtId="0" fontId="12" fillId="0" borderId="0" xfId="0" applyFont="1" applyAlignment="1">
      <alignment vertical="center"/>
    </xf>
    <xf numFmtId="0" fontId="10" fillId="0" borderId="9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14" fontId="9" fillId="0" borderId="10" xfId="0" applyNumberFormat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left" vertical="center" wrapText="1" indent="2"/>
    </xf>
    <xf numFmtId="0" fontId="39" fillId="0" borderId="0" xfId="0" applyFont="1" applyAlignment="1">
      <alignment vertical="center"/>
    </xf>
    <xf numFmtId="0" fontId="40" fillId="0" borderId="0" xfId="0" applyFont="1" applyBorder="1" applyAlignment="1">
      <alignment horizontal="left" vertical="center" wrapText="1" indent="2"/>
    </xf>
    <xf numFmtId="0" fontId="41" fillId="3" borderId="3" xfId="0" applyFont="1" applyFill="1" applyBorder="1" applyAlignment="1">
      <alignment horizontal="left" vertical="center" wrapText="1" indent="2"/>
    </xf>
    <xf numFmtId="0" fontId="42" fillId="3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left" vertical="center" wrapText="1" indent="2"/>
    </xf>
    <xf numFmtId="0" fontId="42" fillId="3" borderId="0" xfId="0" applyFont="1" applyFill="1" applyBorder="1" applyAlignment="1">
      <alignment horizontal="left" vertical="center" wrapText="1" indent="2"/>
    </xf>
    <xf numFmtId="14" fontId="42" fillId="3" borderId="10" xfId="0" applyNumberFormat="1" applyFont="1" applyFill="1" applyBorder="1" applyAlignment="1">
      <alignment horizontal="left" vertical="center" wrapText="1" indent="2"/>
    </xf>
    <xf numFmtId="164" fontId="41" fillId="3" borderId="3" xfId="0" applyNumberFormat="1" applyFont="1" applyFill="1" applyBorder="1" applyAlignment="1">
      <alignment horizontal="left" vertical="center" indent="2"/>
    </xf>
    <xf numFmtId="0" fontId="41" fillId="3" borderId="0" xfId="0" applyFont="1" applyFill="1" applyBorder="1" applyAlignment="1">
      <alignment horizontal="left" vertical="center" wrapText="1" indent="2"/>
    </xf>
    <xf numFmtId="0" fontId="41" fillId="3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 wrapText="1" indent="2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 indent="2"/>
    </xf>
    <xf numFmtId="0" fontId="9" fillId="2" borderId="0" xfId="0" applyFont="1" applyFill="1" applyBorder="1" applyAlignment="1">
      <alignment horizontal="left" vertical="center" wrapText="1" indent="2"/>
    </xf>
    <xf numFmtId="14" fontId="9" fillId="2" borderId="10" xfId="0" applyNumberFormat="1" applyFont="1" applyFill="1" applyBorder="1" applyAlignment="1">
      <alignment horizontal="left" vertical="center" wrapText="1" indent="2"/>
    </xf>
    <xf numFmtId="164" fontId="12" fillId="2" borderId="0" xfId="0" applyNumberFormat="1" applyFont="1" applyFill="1" applyBorder="1" applyAlignment="1">
      <alignment horizontal="left" vertical="center" wrapText="1" indent="2"/>
    </xf>
    <xf numFmtId="0" fontId="12" fillId="2" borderId="0" xfId="0" applyFont="1" applyFill="1" applyBorder="1" applyAlignment="1">
      <alignment horizontal="left" vertical="center" wrapText="1" indent="2"/>
    </xf>
    <xf numFmtId="0" fontId="12" fillId="2" borderId="0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 indent="2"/>
    </xf>
    <xf numFmtId="0" fontId="12" fillId="0" borderId="5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2"/>
    </xf>
    <xf numFmtId="14" fontId="9" fillId="0" borderId="11" xfId="0" applyNumberFormat="1" applyFont="1" applyBorder="1" applyAlignment="1">
      <alignment horizontal="left" vertical="center" wrapText="1" indent="2"/>
    </xf>
    <xf numFmtId="0" fontId="12" fillId="0" borderId="4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left" vertical="center" wrapText="1" indent="2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2"/>
    </xf>
    <xf numFmtId="14" fontId="9" fillId="0" borderId="9" xfId="0" applyNumberFormat="1" applyFont="1" applyBorder="1" applyAlignment="1">
      <alignment horizontal="left" vertical="center" wrapText="1" indent="2"/>
    </xf>
    <xf numFmtId="0" fontId="12" fillId="0" borderId="1" xfId="0" applyFont="1" applyBorder="1" applyAlignment="1">
      <alignment horizontal="left" vertical="center" wrapText="1" indent="2"/>
    </xf>
    <xf numFmtId="0" fontId="12" fillId="0" borderId="1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 wrapText="1" indent="2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 indent="2"/>
    </xf>
    <xf numFmtId="0" fontId="9" fillId="2" borderId="4" xfId="0" applyFont="1" applyFill="1" applyBorder="1" applyAlignment="1">
      <alignment horizontal="left" vertical="center" wrapText="1" indent="2"/>
    </xf>
    <xf numFmtId="14" fontId="9" fillId="2" borderId="11" xfId="0" applyNumberFormat="1" applyFont="1" applyFill="1" applyBorder="1" applyAlignment="1">
      <alignment horizontal="left" vertical="center" wrapText="1" indent="2"/>
    </xf>
    <xf numFmtId="164" fontId="12" fillId="2" borderId="4" xfId="0" applyNumberFormat="1" applyFont="1" applyFill="1" applyBorder="1" applyAlignment="1">
      <alignment horizontal="left" vertical="center" wrapText="1" indent="2"/>
    </xf>
    <xf numFmtId="0" fontId="12" fillId="2" borderId="4" xfId="0" applyFont="1" applyFill="1" applyBorder="1" applyAlignment="1">
      <alignment horizontal="left" vertical="center" wrapText="1" indent="2"/>
    </xf>
    <xf numFmtId="0" fontId="12" fillId="2" borderId="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 indent="2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 indent="2"/>
    </xf>
    <xf numFmtId="0" fontId="9" fillId="2" borderId="1" xfId="0" applyFont="1" applyFill="1" applyBorder="1" applyAlignment="1">
      <alignment horizontal="left" vertical="center" wrapText="1" indent="2"/>
    </xf>
    <xf numFmtId="14" fontId="9" fillId="2" borderId="9" xfId="0" applyNumberFormat="1" applyFont="1" applyFill="1" applyBorder="1" applyAlignment="1">
      <alignment horizontal="left" vertical="center" wrapText="1" indent="2"/>
    </xf>
    <xf numFmtId="164" fontId="12" fillId="2" borderId="1" xfId="0" applyNumberFormat="1" applyFont="1" applyFill="1" applyBorder="1" applyAlignment="1">
      <alignment horizontal="left" vertical="center" wrapText="1" indent="2"/>
    </xf>
    <xf numFmtId="0" fontId="12" fillId="2" borderId="1" xfId="0" applyFont="1" applyFill="1" applyBorder="1" applyAlignment="1">
      <alignment horizontal="left" vertical="center" wrapText="1" indent="2"/>
    </xf>
    <xf numFmtId="0" fontId="12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indent="2"/>
    </xf>
    <xf numFmtId="164" fontId="9" fillId="0" borderId="10" xfId="0" applyNumberFormat="1" applyFont="1" applyBorder="1" applyAlignment="1">
      <alignment horizontal="left" vertical="center" wrapText="1" indent="2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left" vertical="center" wrapText="1" indent="2"/>
    </xf>
    <xf numFmtId="0" fontId="7" fillId="0" borderId="7" xfId="0" applyFont="1" applyBorder="1" applyAlignment="1">
      <alignment horizontal="left" vertical="center" wrapText="1" indent="2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 indent="2"/>
    </xf>
    <xf numFmtId="0" fontId="7" fillId="0" borderId="7" xfId="0" applyFont="1" applyBorder="1" applyAlignment="1">
      <alignment horizontal="left" vertical="center" indent="2"/>
    </xf>
    <xf numFmtId="0" fontId="7" fillId="0" borderId="6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left" vertical="top"/>
    </xf>
    <xf numFmtId="0" fontId="45" fillId="0" borderId="0" xfId="0" applyFont="1" applyAlignment="1">
      <alignment horizontal="left"/>
    </xf>
    <xf numFmtId="0" fontId="43" fillId="0" borderId="0" xfId="0" applyFont="1" applyAlignment="1">
      <alignment horizontal="left" vertical="top"/>
    </xf>
    <xf numFmtId="0" fontId="44" fillId="0" borderId="0" xfId="0" applyFont="1" applyAlignment="1">
      <alignment horizontal="left" vertical="top"/>
    </xf>
    <xf numFmtId="0" fontId="46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/>
    </xf>
    <xf numFmtId="0" fontId="48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center" indent="2"/>
    </xf>
    <xf numFmtId="0" fontId="50" fillId="0" borderId="0" xfId="0" applyFont="1" applyBorder="1" applyAlignment="1">
      <alignment horizontal="left" vertical="center" indent="2"/>
    </xf>
    <xf numFmtId="0" fontId="51" fillId="0" borderId="0" xfId="0" applyFont="1" applyBorder="1" applyAlignment="1">
      <alignment horizontal="right" vertical="center"/>
    </xf>
    <xf numFmtId="0" fontId="52" fillId="0" borderId="0" xfId="0" applyFont="1" applyBorder="1" applyAlignment="1">
      <alignment horizontal="left" vertical="center" indent="2"/>
    </xf>
    <xf numFmtId="0" fontId="53" fillId="0" borderId="0" xfId="1" applyFont="1" applyBorder="1" applyAlignment="1" applyProtection="1">
      <alignment horizontal="left" vertical="center" indent="2"/>
    </xf>
    <xf numFmtId="0" fontId="54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indent="2"/>
    </xf>
    <xf numFmtId="0" fontId="9" fillId="0" borderId="8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left" vertical="center" wrapText="1" indent="2"/>
    </xf>
    <xf numFmtId="0" fontId="9" fillId="4" borderId="8" xfId="0" applyFont="1" applyFill="1" applyBorder="1" applyAlignment="1">
      <alignment horizontal="left" vertical="center" wrapText="1" indent="2"/>
    </xf>
    <xf numFmtId="0" fontId="9" fillId="4" borderId="14" xfId="0" applyFont="1" applyFill="1" applyBorder="1" applyAlignment="1">
      <alignment horizontal="left" vertical="center" wrapText="1" indent="2"/>
    </xf>
    <xf numFmtId="0" fontId="9" fillId="0" borderId="15" xfId="0" applyFont="1" applyBorder="1" applyAlignment="1">
      <alignment horizontal="left" vertical="center" wrapText="1" indent="2"/>
    </xf>
    <xf numFmtId="0" fontId="9" fillId="0" borderId="14" xfId="0" applyFont="1" applyBorder="1" applyAlignment="1">
      <alignment horizontal="left" vertical="center" wrapText="1" indent="2"/>
    </xf>
    <xf numFmtId="0" fontId="9" fillId="4" borderId="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indent="2"/>
    </xf>
    <xf numFmtId="0" fontId="17" fillId="4" borderId="0" xfId="0" applyFont="1" applyFill="1" applyBorder="1" applyAlignment="1">
      <alignment horizontal="left" vertical="center" indent="2"/>
    </xf>
    <xf numFmtId="0" fontId="17" fillId="0" borderId="3" xfId="0" applyFont="1" applyBorder="1" applyAlignment="1">
      <alignment horizontal="left" vertical="center" indent="2"/>
    </xf>
    <xf numFmtId="49" fontId="54" fillId="0" borderId="16" xfId="0" applyNumberFormat="1" applyFont="1" applyBorder="1" applyAlignment="1">
      <alignment horizontal="left" vertical="center" indent="2"/>
    </xf>
    <xf numFmtId="0" fontId="17" fillId="0" borderId="0" xfId="0" applyFont="1" applyBorder="1" applyAlignment="1">
      <alignment horizontal="left" vertical="center" indent="2"/>
    </xf>
    <xf numFmtId="0" fontId="54" fillId="0" borderId="16" xfId="0" applyFont="1" applyBorder="1" applyAlignment="1">
      <alignment horizontal="left" vertical="center" indent="2"/>
    </xf>
    <xf numFmtId="0" fontId="21" fillId="0" borderId="0" xfId="0" applyFont="1" applyBorder="1" applyAlignment="1">
      <alignment vertical="top"/>
    </xf>
    <xf numFmtId="0" fontId="25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AEAEA"/>
      <rgbColor rgb="FFE9E9E9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EF4123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0033CC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2865600</xdr:colOff>
      <xdr:row>0</xdr:row>
      <xdr:rowOff>0</xdr:rowOff>
    </xdr:from>
    <xdr:to>
      <xdr:col>8</xdr:col>
      <xdr:colOff>3798720</xdr:colOff>
      <xdr:row>3</xdr:row>
      <xdr:rowOff>32040</xdr:rowOff>
    </xdr:to>
    <xdr:pic>
      <xdr:nvPicPr>
        <xdr:cNvPr id="2" name="Рисунок 2"/>
        <xdr:cNvPicPr/>
      </xdr:nvPicPr>
      <xdr:blipFill>
        <a:blip xmlns:r="http://schemas.openxmlformats.org/officeDocument/2006/relationships"/>
        <a:stretch/>
      </xdr:blipFill>
      <xdr:spPr>
        <a:xfrm>
          <a:off x="10740600" y="0"/>
          <a:ext cx="933120" cy="108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189000</xdr:colOff>
      <xdr:row>78</xdr:row>
      <xdr:rowOff>23760</xdr:rowOff>
    </xdr:from>
    <xdr:to>
      <xdr:col>1</xdr:col>
      <xdr:colOff>588600</xdr:colOff>
      <xdr:row>80</xdr:row>
      <xdr:rowOff>77040</xdr:rowOff>
    </xdr:to>
    <xdr:pic>
      <xdr:nvPicPr>
        <xdr:cNvPr id="3" name="Рисунок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79160" y="15388200"/>
          <a:ext cx="399600" cy="415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607320</xdr:colOff>
      <xdr:row>78</xdr:row>
      <xdr:rowOff>23760</xdr:rowOff>
    </xdr:from>
    <xdr:to>
      <xdr:col>1</xdr:col>
      <xdr:colOff>1017720</xdr:colOff>
      <xdr:row>80</xdr:row>
      <xdr:rowOff>77040</xdr:rowOff>
    </xdr:to>
    <xdr:pic>
      <xdr:nvPicPr>
        <xdr:cNvPr id="4" name="Рисунок 8"/>
        <xdr:cNvPicPr/>
      </xdr:nvPicPr>
      <xdr:blipFill>
        <a:blip xmlns:r="http://schemas.openxmlformats.org/officeDocument/2006/relationships" r:embed="rId2"/>
        <a:stretch/>
      </xdr:blipFill>
      <xdr:spPr>
        <a:xfrm>
          <a:off x="897480" y="15388200"/>
          <a:ext cx="410400" cy="415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1049400</xdr:colOff>
      <xdr:row>78</xdr:row>
      <xdr:rowOff>23760</xdr:rowOff>
    </xdr:from>
    <xdr:to>
      <xdr:col>1</xdr:col>
      <xdr:colOff>1449000</xdr:colOff>
      <xdr:row>80</xdr:row>
      <xdr:rowOff>77040</xdr:rowOff>
    </xdr:to>
    <xdr:pic>
      <xdr:nvPicPr>
        <xdr:cNvPr id="5" name="Рисунок 9"/>
        <xdr:cNvPicPr/>
      </xdr:nvPicPr>
      <xdr:blipFill>
        <a:blip xmlns:r="http://schemas.openxmlformats.org/officeDocument/2006/relationships" r:embed="rId3"/>
        <a:stretch/>
      </xdr:blipFill>
      <xdr:spPr>
        <a:xfrm>
          <a:off x="1339560" y="15388200"/>
          <a:ext cx="399600" cy="415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1472040</xdr:colOff>
      <xdr:row>78</xdr:row>
      <xdr:rowOff>23760</xdr:rowOff>
    </xdr:from>
    <xdr:to>
      <xdr:col>1</xdr:col>
      <xdr:colOff>1871640</xdr:colOff>
      <xdr:row>80</xdr:row>
      <xdr:rowOff>77040</xdr:rowOff>
    </xdr:to>
    <xdr:pic>
      <xdr:nvPicPr>
        <xdr:cNvPr id="6" name="Рисунок 10"/>
        <xdr:cNvPicPr/>
      </xdr:nvPicPr>
      <xdr:blipFill>
        <a:blip xmlns:r="http://schemas.openxmlformats.org/officeDocument/2006/relationships" r:embed="rId4"/>
        <a:stretch/>
      </xdr:blipFill>
      <xdr:spPr>
        <a:xfrm>
          <a:off x="1762200" y="15388200"/>
          <a:ext cx="399600" cy="415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34920</xdr:colOff>
      <xdr:row>0</xdr:row>
      <xdr:rowOff>0</xdr:rowOff>
    </xdr:from>
    <xdr:to>
      <xdr:col>1</xdr:col>
      <xdr:colOff>1155960</xdr:colOff>
      <xdr:row>3</xdr:row>
      <xdr:rowOff>56880</xdr:rowOff>
    </xdr:to>
    <xdr:pic>
      <xdr:nvPicPr>
        <xdr:cNvPr id="6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5360" y="0"/>
          <a:ext cx="1121040" cy="1121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russialoppe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russialopp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62626"/>
  </sheetPr>
  <dimension ref="A1:AMK42"/>
  <sheetViews>
    <sheetView showGridLines="0" showRowColHeaders="0" zoomScale="80" zoomScaleNormal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C26" sqref="C26"/>
    </sheetView>
  </sheetViews>
  <sheetFormatPr defaultRowHeight="19.5" x14ac:dyDescent="0.2"/>
  <cols>
    <col min="1" max="2" width="3.875" style="2"/>
    <col min="3" max="3" width="22.625" style="2"/>
    <col min="4" max="4" width="23.375" style="2"/>
    <col min="5" max="5" width="29.125" style="2"/>
    <col min="6" max="6" width="7.25" style="2"/>
    <col min="7" max="7" width="6.75" style="2"/>
    <col min="8" max="8" width="4.875" style="3"/>
    <col min="9" max="9" width="51" style="4"/>
    <col min="10" max="11" width="14.5" style="4"/>
    <col min="12" max="12" width="22.25" style="5"/>
    <col min="13" max="13" width="14.375" style="5"/>
    <col min="14" max="15" width="11.25" style="6"/>
    <col min="16" max="16" width="11.25" style="5"/>
    <col min="17" max="17" width="12.75" style="7"/>
    <col min="18" max="18" width="14.125" style="8"/>
    <col min="19" max="1025" width="8.75" style="2"/>
  </cols>
  <sheetData>
    <row r="1" spans="1:1024" ht="15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9" customFormat="1" ht="40.9" customHeight="1" x14ac:dyDescent="0.4">
      <c r="B2" s="10" t="s">
        <v>0</v>
      </c>
      <c r="C2" s="11"/>
      <c r="H2" s="12"/>
      <c r="I2" s="12"/>
      <c r="J2" s="12"/>
      <c r="K2" s="12"/>
      <c r="L2" s="13"/>
      <c r="M2" s="13"/>
      <c r="N2" s="13"/>
      <c r="O2" s="13"/>
      <c r="P2" s="13"/>
      <c r="Q2" s="14"/>
      <c r="R2" s="14"/>
    </row>
    <row r="3" spans="1:1024" s="15" customFormat="1" ht="22.9" customHeight="1" x14ac:dyDescent="0.2">
      <c r="B3" s="16" t="s">
        <v>1</v>
      </c>
      <c r="C3" s="17"/>
      <c r="F3" s="9"/>
      <c r="G3" s="9"/>
      <c r="H3" s="18"/>
      <c r="I3" s="18"/>
      <c r="J3" s="18"/>
      <c r="K3" s="18"/>
      <c r="L3" s="19"/>
      <c r="M3" s="19"/>
      <c r="N3" s="19"/>
      <c r="O3" s="19"/>
      <c r="P3" s="19"/>
      <c r="Q3" s="20"/>
      <c r="R3" s="20"/>
    </row>
    <row r="4" spans="1:1024" x14ac:dyDescent="0.2">
      <c r="A4"/>
      <c r="B4" s="21"/>
      <c r="C4" s="21"/>
      <c r="D4" s="21"/>
      <c r="E4" s="21"/>
      <c r="F4" s="9"/>
      <c r="G4" s="9"/>
      <c r="H4" s="22"/>
      <c r="I4" s="23"/>
      <c r="J4" s="23"/>
      <c r="K4" s="23"/>
      <c r="L4" s="24"/>
      <c r="M4" s="24"/>
      <c r="N4"/>
      <c r="O4"/>
      <c r="P4" s="24"/>
      <c r="Q4"/>
      <c r="R4" s="25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6" customFormat="1" ht="30" x14ac:dyDescent="0.2">
      <c r="B5" s="27"/>
      <c r="C5" s="27" t="s">
        <v>2</v>
      </c>
      <c r="D5" s="28" t="s">
        <v>3</v>
      </c>
      <c r="E5" s="28" t="s">
        <v>4</v>
      </c>
      <c r="F5" s="28" t="s">
        <v>5</v>
      </c>
      <c r="G5" s="27" t="s">
        <v>6</v>
      </c>
      <c r="H5" s="29"/>
      <c r="I5" s="28" t="s">
        <v>7</v>
      </c>
      <c r="J5" s="27" t="s">
        <v>8</v>
      </c>
      <c r="K5" s="27" t="s">
        <v>9</v>
      </c>
      <c r="L5" s="30" t="s">
        <v>10</v>
      </c>
      <c r="M5" s="31" t="s">
        <v>11</v>
      </c>
      <c r="N5" s="32" t="s">
        <v>12</v>
      </c>
      <c r="O5" s="32" t="s">
        <v>13</v>
      </c>
      <c r="P5" s="27" t="s">
        <v>14</v>
      </c>
      <c r="Q5" s="28" t="s">
        <v>15</v>
      </c>
      <c r="R5" s="27" t="s">
        <v>16</v>
      </c>
    </row>
    <row r="6" spans="1:1024" ht="17.45" customHeight="1" x14ac:dyDescent="0.2">
      <c r="A6"/>
      <c r="B6" s="33">
        <v>1</v>
      </c>
      <c r="C6" s="33" t="s">
        <v>17</v>
      </c>
      <c r="D6" s="34" t="s">
        <v>18</v>
      </c>
      <c r="E6" s="34" t="s">
        <v>18</v>
      </c>
      <c r="F6" s="34">
        <v>0</v>
      </c>
      <c r="G6" s="34">
        <v>3</v>
      </c>
      <c r="H6" s="35">
        <v>1</v>
      </c>
      <c r="I6" s="36" t="s">
        <v>19</v>
      </c>
      <c r="J6" s="33" t="s">
        <v>20</v>
      </c>
      <c r="K6" s="33" t="s">
        <v>21</v>
      </c>
      <c r="L6" s="37">
        <v>42029</v>
      </c>
      <c r="M6" s="38" t="s">
        <v>11</v>
      </c>
      <c r="N6" s="39"/>
      <c r="O6" s="39"/>
      <c r="P6" s="39"/>
      <c r="Q6" s="40" t="s">
        <v>22</v>
      </c>
      <c r="R6" s="41" t="s">
        <v>23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7.45" customHeight="1" x14ac:dyDescent="0.2">
      <c r="A7"/>
      <c r="B7" s="33"/>
      <c r="C7" s="33"/>
      <c r="D7" s="34" t="s">
        <v>18</v>
      </c>
      <c r="E7" s="34" t="s">
        <v>18</v>
      </c>
      <c r="F7" s="34">
        <v>0</v>
      </c>
      <c r="G7" s="34">
        <v>3</v>
      </c>
      <c r="H7" s="35">
        <v>2</v>
      </c>
      <c r="I7" s="36" t="s">
        <v>24</v>
      </c>
      <c r="J7" s="33" t="s">
        <v>25</v>
      </c>
      <c r="K7" s="33" t="s">
        <v>26</v>
      </c>
      <c r="L7" s="37">
        <v>42071</v>
      </c>
      <c r="M7" s="38" t="s">
        <v>11</v>
      </c>
      <c r="N7" s="39"/>
      <c r="O7" s="39"/>
      <c r="P7" s="39"/>
      <c r="Q7" s="40" t="s">
        <v>22</v>
      </c>
      <c r="R7" s="41" t="s">
        <v>23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1" customFormat="1" ht="17.45" customHeight="1" x14ac:dyDescent="0.2">
      <c r="B8" s="33"/>
      <c r="C8" s="33"/>
      <c r="D8" s="34" t="s">
        <v>18</v>
      </c>
      <c r="E8" s="34" t="s">
        <v>18</v>
      </c>
      <c r="F8" s="34">
        <v>0</v>
      </c>
      <c r="G8" s="34">
        <v>3</v>
      </c>
      <c r="H8" s="35">
        <v>3</v>
      </c>
      <c r="I8" s="36" t="s">
        <v>27</v>
      </c>
      <c r="J8" s="33" t="s">
        <v>28</v>
      </c>
      <c r="K8" s="33" t="s">
        <v>26</v>
      </c>
      <c r="L8" s="37">
        <v>42078</v>
      </c>
      <c r="M8" s="38" t="s">
        <v>11</v>
      </c>
      <c r="N8" s="39"/>
      <c r="O8" s="39"/>
      <c r="P8" s="39"/>
      <c r="Q8" s="40" t="s">
        <v>22</v>
      </c>
      <c r="R8" s="41" t="s">
        <v>23</v>
      </c>
    </row>
    <row r="9" spans="1:1024" s="21" customFormat="1" ht="17.45" customHeight="1" x14ac:dyDescent="0.2">
      <c r="B9" s="33"/>
      <c r="C9" s="33"/>
      <c r="D9" s="34" t="s">
        <v>29</v>
      </c>
      <c r="E9" s="34" t="s">
        <v>30</v>
      </c>
      <c r="F9" s="34">
        <v>0</v>
      </c>
      <c r="G9" s="34">
        <v>3</v>
      </c>
      <c r="H9" s="35">
        <v>4</v>
      </c>
      <c r="I9" s="36" t="s">
        <v>31</v>
      </c>
      <c r="J9" s="33" t="s">
        <v>32</v>
      </c>
      <c r="K9" s="33" t="s">
        <v>26</v>
      </c>
      <c r="L9" s="37">
        <v>42084</v>
      </c>
      <c r="M9" s="38" t="s">
        <v>11</v>
      </c>
      <c r="N9" s="39"/>
      <c r="O9" s="39"/>
      <c r="P9" s="39"/>
      <c r="Q9" s="40" t="s">
        <v>22</v>
      </c>
      <c r="R9" s="41" t="s">
        <v>23</v>
      </c>
    </row>
    <row r="10" spans="1:1024" ht="17.45" customHeight="1" x14ac:dyDescent="0.2">
      <c r="A10"/>
      <c r="B10" s="33"/>
      <c r="C10" s="33"/>
      <c r="D10" s="34" t="s">
        <v>29</v>
      </c>
      <c r="E10" s="34" t="s">
        <v>33</v>
      </c>
      <c r="F10" s="34">
        <v>0</v>
      </c>
      <c r="G10" s="34">
        <v>3</v>
      </c>
      <c r="H10" s="35">
        <v>5</v>
      </c>
      <c r="I10" s="36" t="s">
        <v>34</v>
      </c>
      <c r="J10" s="33" t="s">
        <v>32</v>
      </c>
      <c r="K10" s="33" t="s">
        <v>26</v>
      </c>
      <c r="L10" s="37">
        <v>42057</v>
      </c>
      <c r="M10" s="38" t="s">
        <v>11</v>
      </c>
      <c r="N10" s="39"/>
      <c r="O10" s="39"/>
      <c r="P10" s="39"/>
      <c r="Q10" s="40" t="s">
        <v>22</v>
      </c>
      <c r="R10" s="41" t="s">
        <v>23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7.45" customHeight="1" x14ac:dyDescent="0.2">
      <c r="A11"/>
      <c r="B11" s="33"/>
      <c r="C11" s="33"/>
      <c r="D11" s="42" t="s">
        <v>29</v>
      </c>
      <c r="E11" s="42" t="s">
        <v>35</v>
      </c>
      <c r="F11" s="42">
        <v>0</v>
      </c>
      <c r="G11" s="42">
        <v>3</v>
      </c>
      <c r="H11" s="43">
        <v>6</v>
      </c>
      <c r="I11" s="44" t="s">
        <v>36</v>
      </c>
      <c r="J11" s="45" t="s">
        <v>32</v>
      </c>
      <c r="K11" s="45" t="s">
        <v>37</v>
      </c>
      <c r="L11" s="46">
        <v>42049</v>
      </c>
      <c r="M11" s="47" t="s">
        <v>11</v>
      </c>
      <c r="N11" s="48" t="s">
        <v>38</v>
      </c>
      <c r="O11" s="48" t="s">
        <v>39</v>
      </c>
      <c r="P11" s="49"/>
      <c r="Q11" s="50" t="s">
        <v>22</v>
      </c>
      <c r="R11" s="51" t="s">
        <v>23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7.45" customHeight="1" x14ac:dyDescent="0.2">
      <c r="A12"/>
      <c r="B12" s="33"/>
      <c r="C12" s="33"/>
      <c r="D12" s="42" t="s">
        <v>40</v>
      </c>
      <c r="E12" s="42" t="s">
        <v>41</v>
      </c>
      <c r="F12" s="42">
        <v>0</v>
      </c>
      <c r="G12" s="42">
        <v>3</v>
      </c>
      <c r="H12" s="43">
        <v>7</v>
      </c>
      <c r="I12" s="44" t="s">
        <v>42</v>
      </c>
      <c r="J12" s="45" t="s">
        <v>32</v>
      </c>
      <c r="K12" s="45" t="s">
        <v>43</v>
      </c>
      <c r="L12" s="46">
        <v>42077</v>
      </c>
      <c r="M12" s="47" t="s">
        <v>11</v>
      </c>
      <c r="N12" s="48" t="s">
        <v>38</v>
      </c>
      <c r="O12" s="48" t="s">
        <v>39</v>
      </c>
      <c r="P12" s="49"/>
      <c r="Q12" s="50" t="s">
        <v>22</v>
      </c>
      <c r="R12" s="51" t="s">
        <v>23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7.45" customHeight="1" x14ac:dyDescent="0.2">
      <c r="A13"/>
      <c r="B13" s="33"/>
      <c r="C13" s="33"/>
      <c r="D13" s="34" t="s">
        <v>40</v>
      </c>
      <c r="E13" s="34" t="s">
        <v>41</v>
      </c>
      <c r="F13" s="34">
        <v>0</v>
      </c>
      <c r="G13" s="34">
        <v>3</v>
      </c>
      <c r="H13" s="35">
        <v>8</v>
      </c>
      <c r="I13" s="36" t="s">
        <v>44</v>
      </c>
      <c r="J13" s="33" t="s">
        <v>28</v>
      </c>
      <c r="K13" s="33" t="s">
        <v>45</v>
      </c>
      <c r="L13" s="37">
        <v>42078</v>
      </c>
      <c r="M13" s="38" t="s">
        <v>11</v>
      </c>
      <c r="N13" s="39"/>
      <c r="O13" s="39"/>
      <c r="P13" s="39"/>
      <c r="Q13" s="40" t="s">
        <v>22</v>
      </c>
      <c r="R13" s="41" t="s">
        <v>23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7.45" customHeight="1" x14ac:dyDescent="0.2">
      <c r="A14"/>
      <c r="B14" s="33"/>
      <c r="C14" s="33"/>
      <c r="D14" s="42" t="s">
        <v>46</v>
      </c>
      <c r="E14" s="42" t="s">
        <v>47</v>
      </c>
      <c r="F14" s="42">
        <v>0</v>
      </c>
      <c r="G14" s="42">
        <v>3</v>
      </c>
      <c r="H14" s="43">
        <v>9</v>
      </c>
      <c r="I14" s="44" t="s">
        <v>48</v>
      </c>
      <c r="J14" s="45" t="s">
        <v>49</v>
      </c>
      <c r="K14" s="45" t="s">
        <v>50</v>
      </c>
      <c r="L14" s="46">
        <v>42057</v>
      </c>
      <c r="M14" s="47" t="s">
        <v>11</v>
      </c>
      <c r="N14" s="48" t="s">
        <v>38</v>
      </c>
      <c r="O14" s="49"/>
      <c r="P14" s="49"/>
      <c r="Q14" s="50" t="s">
        <v>22</v>
      </c>
      <c r="R14" s="51" t="s">
        <v>23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7.45" customHeight="1" x14ac:dyDescent="0.2">
      <c r="A15"/>
      <c r="B15" s="52">
        <v>2</v>
      </c>
      <c r="C15" s="52" t="s">
        <v>51</v>
      </c>
      <c r="D15" s="53" t="s">
        <v>52</v>
      </c>
      <c r="E15" s="53" t="s">
        <v>52</v>
      </c>
      <c r="F15" s="53">
        <v>0</v>
      </c>
      <c r="G15" s="53">
        <v>3</v>
      </c>
      <c r="H15" s="54">
        <v>10</v>
      </c>
      <c r="I15" s="55" t="s">
        <v>53</v>
      </c>
      <c r="J15" s="52" t="s">
        <v>54</v>
      </c>
      <c r="K15" s="52" t="s">
        <v>43</v>
      </c>
      <c r="L15" s="56">
        <v>42042</v>
      </c>
      <c r="M15" s="57" t="s">
        <v>11</v>
      </c>
      <c r="N15" s="58"/>
      <c r="O15" s="58"/>
      <c r="P15" s="58"/>
      <c r="Q15" s="59" t="s">
        <v>22</v>
      </c>
      <c r="R15" s="60" t="s">
        <v>23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21" customFormat="1" ht="17.45" customHeight="1" x14ac:dyDescent="0.2">
      <c r="B16" s="24"/>
      <c r="C16" s="24"/>
      <c r="D16" s="42" t="s">
        <v>52</v>
      </c>
      <c r="E16" s="42" t="s">
        <v>52</v>
      </c>
      <c r="F16" s="42">
        <v>0</v>
      </c>
      <c r="G16" s="42">
        <v>3</v>
      </c>
      <c r="H16" s="43">
        <v>11</v>
      </c>
      <c r="I16" s="44" t="s">
        <v>55</v>
      </c>
      <c r="J16" s="45" t="s">
        <v>20</v>
      </c>
      <c r="K16" s="45" t="s">
        <v>21</v>
      </c>
      <c r="L16" s="46">
        <v>42063</v>
      </c>
      <c r="M16" s="47" t="s">
        <v>11</v>
      </c>
      <c r="N16" s="48" t="s">
        <v>38</v>
      </c>
      <c r="O16" s="49"/>
      <c r="P16" s="49"/>
      <c r="Q16" s="50" t="s">
        <v>22</v>
      </c>
      <c r="R16" s="51" t="s">
        <v>23</v>
      </c>
    </row>
    <row r="17" spans="1:1024" ht="17.45" customHeight="1" x14ac:dyDescent="0.2">
      <c r="A17"/>
      <c r="B17" s="33"/>
      <c r="C17" s="33"/>
      <c r="D17" s="34" t="s">
        <v>52</v>
      </c>
      <c r="E17" s="34" t="s">
        <v>52</v>
      </c>
      <c r="F17" s="34">
        <v>0</v>
      </c>
      <c r="G17" s="34">
        <v>3</v>
      </c>
      <c r="H17" s="35">
        <v>12</v>
      </c>
      <c r="I17" s="36" t="s">
        <v>56</v>
      </c>
      <c r="J17" s="33" t="s">
        <v>25</v>
      </c>
      <c r="K17" s="33" t="s">
        <v>57</v>
      </c>
      <c r="L17" s="37">
        <v>42085</v>
      </c>
      <c r="M17" s="38" t="s">
        <v>11</v>
      </c>
      <c r="N17" s="39"/>
      <c r="O17" s="39"/>
      <c r="P17" s="39"/>
      <c r="Q17" s="40" t="s">
        <v>22</v>
      </c>
      <c r="R17" s="41" t="s">
        <v>23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7.45" customHeight="1" x14ac:dyDescent="0.2">
      <c r="A18"/>
      <c r="B18" s="33"/>
      <c r="C18" s="33"/>
      <c r="D18" s="42" t="s">
        <v>58</v>
      </c>
      <c r="E18" s="42" t="s">
        <v>59</v>
      </c>
      <c r="F18" s="42">
        <v>0</v>
      </c>
      <c r="G18" s="42">
        <v>3</v>
      </c>
      <c r="H18" s="43">
        <v>13</v>
      </c>
      <c r="I18" s="44" t="s">
        <v>60</v>
      </c>
      <c r="J18" s="45" t="s">
        <v>32</v>
      </c>
      <c r="K18" s="45" t="s">
        <v>61</v>
      </c>
      <c r="L18" s="46">
        <v>42091</v>
      </c>
      <c r="M18" s="47" t="s">
        <v>11</v>
      </c>
      <c r="N18" s="48" t="s">
        <v>38</v>
      </c>
      <c r="O18" s="48" t="s">
        <v>39</v>
      </c>
      <c r="P18" s="49"/>
      <c r="Q18" s="50" t="s">
        <v>22</v>
      </c>
      <c r="R18" s="51" t="s">
        <v>23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7.45" customHeight="1" x14ac:dyDescent="0.2">
      <c r="A19"/>
      <c r="B19" s="61"/>
      <c r="C19" s="61"/>
      <c r="D19" s="62" t="s">
        <v>62</v>
      </c>
      <c r="E19" s="62" t="s">
        <v>63</v>
      </c>
      <c r="F19" s="62">
        <v>0</v>
      </c>
      <c r="G19" s="62">
        <v>3</v>
      </c>
      <c r="H19" s="63">
        <v>14</v>
      </c>
      <c r="I19" s="64" t="s">
        <v>64</v>
      </c>
      <c r="J19" s="61" t="s">
        <v>28</v>
      </c>
      <c r="K19" s="61" t="s">
        <v>65</v>
      </c>
      <c r="L19" s="65">
        <v>42098</v>
      </c>
      <c r="M19" s="66" t="s">
        <v>11</v>
      </c>
      <c r="N19" s="67"/>
      <c r="O19" s="67"/>
      <c r="P19" s="67"/>
      <c r="Q19" s="68" t="s">
        <v>22</v>
      </c>
      <c r="R19" s="69" t="s">
        <v>23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7.45" customHeight="1" x14ac:dyDescent="0.2">
      <c r="A20"/>
      <c r="B20" s="33">
        <v>3</v>
      </c>
      <c r="C20" s="33" t="s">
        <v>66</v>
      </c>
      <c r="D20" s="34" t="s">
        <v>67</v>
      </c>
      <c r="E20" s="34" t="s">
        <v>68</v>
      </c>
      <c r="F20" s="34">
        <v>1</v>
      </c>
      <c r="G20" s="34">
        <v>4</v>
      </c>
      <c r="H20" s="35">
        <v>15</v>
      </c>
      <c r="I20" s="36" t="s">
        <v>69</v>
      </c>
      <c r="J20" s="33" t="s">
        <v>70</v>
      </c>
      <c r="K20" s="33" t="s">
        <v>71</v>
      </c>
      <c r="L20" s="37">
        <v>42064</v>
      </c>
      <c r="M20" s="38" t="s">
        <v>11</v>
      </c>
      <c r="N20" s="39"/>
      <c r="O20" s="39"/>
      <c r="P20" s="39"/>
      <c r="Q20" s="40" t="s">
        <v>22</v>
      </c>
      <c r="R20" s="41" t="s">
        <v>23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7.45" customHeight="1" x14ac:dyDescent="0.2">
      <c r="A21"/>
      <c r="B21" s="52">
        <v>4</v>
      </c>
      <c r="C21" s="52" t="s">
        <v>72</v>
      </c>
      <c r="D21" s="70" t="s">
        <v>73</v>
      </c>
      <c r="E21" s="70" t="s">
        <v>74</v>
      </c>
      <c r="F21" s="70">
        <v>2</v>
      </c>
      <c r="G21" s="70">
        <v>5</v>
      </c>
      <c r="H21" s="71">
        <v>16</v>
      </c>
      <c r="I21" s="72" t="s">
        <v>75</v>
      </c>
      <c r="J21" s="73" t="s">
        <v>76</v>
      </c>
      <c r="K21" s="73" t="s">
        <v>77</v>
      </c>
      <c r="L21" s="74">
        <v>42070</v>
      </c>
      <c r="M21" s="75" t="s">
        <v>11</v>
      </c>
      <c r="N21" s="76" t="s">
        <v>38</v>
      </c>
      <c r="O21" s="76" t="s">
        <v>39</v>
      </c>
      <c r="P21" s="77"/>
      <c r="Q21" s="78" t="s">
        <v>22</v>
      </c>
      <c r="R21" s="79" t="s">
        <v>23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7.45" customHeight="1" x14ac:dyDescent="0.2">
      <c r="A22"/>
      <c r="B22" s="80"/>
      <c r="C22" s="80"/>
      <c r="D22" s="34" t="s">
        <v>73</v>
      </c>
      <c r="E22" s="34" t="s">
        <v>78</v>
      </c>
      <c r="F22" s="34">
        <v>2</v>
      </c>
      <c r="G22" s="34">
        <v>5</v>
      </c>
      <c r="H22" s="35">
        <v>17</v>
      </c>
      <c r="I22" s="36" t="s">
        <v>79</v>
      </c>
      <c r="J22" s="33" t="s">
        <v>80</v>
      </c>
      <c r="K22" s="33" t="s">
        <v>81</v>
      </c>
      <c r="L22" s="37">
        <v>42063</v>
      </c>
      <c r="M22" s="38" t="s">
        <v>11</v>
      </c>
      <c r="N22" s="39"/>
      <c r="O22" s="39"/>
      <c r="P22" s="39"/>
      <c r="Q22" s="40" t="s">
        <v>22</v>
      </c>
      <c r="R22" s="41" t="s">
        <v>23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7.45" customHeight="1" x14ac:dyDescent="0.2">
      <c r="A23"/>
      <c r="B23" s="61"/>
      <c r="C23" s="61"/>
      <c r="D23" s="81" t="s">
        <v>82</v>
      </c>
      <c r="E23" s="81" t="s">
        <v>83</v>
      </c>
      <c r="F23" s="81">
        <v>2</v>
      </c>
      <c r="G23" s="81">
        <v>5</v>
      </c>
      <c r="H23" s="82">
        <v>18</v>
      </c>
      <c r="I23" s="83" t="s">
        <v>84</v>
      </c>
      <c r="J23" s="84" t="s">
        <v>32</v>
      </c>
      <c r="K23" s="84" t="s">
        <v>85</v>
      </c>
      <c r="L23" s="85">
        <v>42105</v>
      </c>
      <c r="M23" s="86" t="s">
        <v>11</v>
      </c>
      <c r="N23" s="87" t="s">
        <v>38</v>
      </c>
      <c r="O23" s="87" t="s">
        <v>39</v>
      </c>
      <c r="P23" s="88"/>
      <c r="Q23" s="89" t="s">
        <v>22</v>
      </c>
      <c r="R23" s="90" t="s">
        <v>23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7.45" customHeight="1" x14ac:dyDescent="0.2">
      <c r="A24"/>
      <c r="B24" s="33">
        <v>5</v>
      </c>
      <c r="C24" s="33" t="s">
        <v>86</v>
      </c>
      <c r="D24" s="34" t="s">
        <v>87</v>
      </c>
      <c r="E24" s="34" t="s">
        <v>88</v>
      </c>
      <c r="F24" s="34">
        <v>5</v>
      </c>
      <c r="G24" s="34">
        <v>8</v>
      </c>
      <c r="H24" s="35">
        <v>19</v>
      </c>
      <c r="I24" s="36" t="s">
        <v>89</v>
      </c>
      <c r="J24" s="33" t="s">
        <v>90</v>
      </c>
      <c r="K24" s="33" t="s">
        <v>91</v>
      </c>
      <c r="L24" s="37">
        <v>42078</v>
      </c>
      <c r="M24" s="38" t="s">
        <v>11</v>
      </c>
      <c r="N24" s="39"/>
      <c r="O24" s="39"/>
      <c r="P24" s="39"/>
      <c r="Q24" s="40" t="s">
        <v>22</v>
      </c>
      <c r="R24" s="41" t="s">
        <v>23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7.45" customHeight="1" x14ac:dyDescent="0.2">
      <c r="A25"/>
      <c r="B25" s="61"/>
      <c r="C25" s="61"/>
      <c r="D25" s="62" t="s">
        <v>92</v>
      </c>
      <c r="E25" s="62" t="s">
        <v>93</v>
      </c>
      <c r="F25" s="62">
        <v>5</v>
      </c>
      <c r="G25" s="62">
        <v>8</v>
      </c>
      <c r="H25" s="63">
        <v>20</v>
      </c>
      <c r="I25" s="64" t="s">
        <v>94</v>
      </c>
      <c r="J25" s="61" t="s">
        <v>70</v>
      </c>
      <c r="K25" s="61" t="s">
        <v>95</v>
      </c>
      <c r="L25" s="65">
        <v>42119</v>
      </c>
      <c r="M25" s="66" t="s">
        <v>11</v>
      </c>
      <c r="N25" s="67"/>
      <c r="O25" s="67"/>
      <c r="P25" s="67"/>
      <c r="Q25" s="68" t="s">
        <v>22</v>
      </c>
      <c r="R25" s="69" t="s">
        <v>23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7.45" customHeight="1" x14ac:dyDescent="0.2">
      <c r="A26"/>
      <c r="B26" s="33">
        <v>6</v>
      </c>
      <c r="C26" s="33" t="s">
        <v>96</v>
      </c>
      <c r="D26" s="34" t="s">
        <v>97</v>
      </c>
      <c r="E26" s="34" t="s">
        <v>98</v>
      </c>
      <c r="F26" s="34">
        <v>7</v>
      </c>
      <c r="G26" s="34">
        <v>10</v>
      </c>
      <c r="H26" s="35">
        <v>21</v>
      </c>
      <c r="I26" s="36" t="s">
        <v>99</v>
      </c>
      <c r="J26" s="33" t="s">
        <v>32</v>
      </c>
      <c r="K26" s="33" t="s">
        <v>100</v>
      </c>
      <c r="L26" s="37">
        <v>42099</v>
      </c>
      <c r="M26" s="38" t="s">
        <v>11</v>
      </c>
      <c r="N26" s="39"/>
      <c r="O26" s="39"/>
      <c r="P26" s="39"/>
      <c r="Q26" s="40" t="s">
        <v>22</v>
      </c>
      <c r="R26" s="41" t="s">
        <v>23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7.45" customHeight="1" x14ac:dyDescent="0.2">
      <c r="A27"/>
      <c r="B27" s="24"/>
      <c r="C27" s="24"/>
      <c r="D27" s="42" t="s">
        <v>101</v>
      </c>
      <c r="E27" s="42" t="s">
        <v>102</v>
      </c>
      <c r="F27" s="42">
        <v>9</v>
      </c>
      <c r="G27" s="42">
        <v>12</v>
      </c>
      <c r="H27" s="43">
        <v>22</v>
      </c>
      <c r="I27" s="44" t="s">
        <v>103</v>
      </c>
      <c r="J27" s="45" t="s">
        <v>104</v>
      </c>
      <c r="K27" s="45" t="s">
        <v>105</v>
      </c>
      <c r="L27" s="46">
        <v>42113</v>
      </c>
      <c r="M27" s="47" t="s">
        <v>11</v>
      </c>
      <c r="N27" s="48" t="s">
        <v>38</v>
      </c>
      <c r="O27" s="48" t="s">
        <v>39</v>
      </c>
      <c r="P27" s="49"/>
      <c r="Q27" s="50" t="s">
        <v>22</v>
      </c>
      <c r="R27" s="51" t="s">
        <v>23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7.45" customHeight="1" x14ac:dyDescent="0.2">
      <c r="A28"/>
      <c r="B28" s="24"/>
      <c r="C28" s="24"/>
      <c r="D28" s="34" t="s">
        <v>106</v>
      </c>
      <c r="E28" s="34" t="s">
        <v>107</v>
      </c>
      <c r="F28" s="34">
        <v>7</v>
      </c>
      <c r="G28" s="34">
        <v>10</v>
      </c>
      <c r="H28" s="35">
        <v>23</v>
      </c>
      <c r="I28" s="36" t="s">
        <v>108</v>
      </c>
      <c r="J28" s="33" t="s">
        <v>109</v>
      </c>
      <c r="K28" s="33" t="s">
        <v>110</v>
      </c>
      <c r="L28" s="91">
        <v>42078</v>
      </c>
      <c r="M28" s="38"/>
      <c r="N28" s="39"/>
      <c r="O28" s="39"/>
      <c r="P28" s="39" t="s">
        <v>14</v>
      </c>
      <c r="Q28" s="38"/>
      <c r="R28" s="92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93" customFormat="1" ht="18.75" x14ac:dyDescent="0.4">
      <c r="B29" s="94"/>
      <c r="C29" s="94"/>
      <c r="D29" s="95"/>
      <c r="E29" s="95"/>
      <c r="F29" s="95"/>
      <c r="G29" s="95"/>
      <c r="H29" s="96">
        <f>COUNT(H6:H28)</f>
        <v>23</v>
      </c>
      <c r="I29" s="97">
        <f>COUNTA(I6:I28)</f>
        <v>23</v>
      </c>
      <c r="J29" s="94"/>
      <c r="K29" s="94"/>
      <c r="L29" s="98"/>
      <c r="M29" s="97">
        <f t="shared" ref="M29:R29" si="0">COUNTA(M6:M28)</f>
        <v>22</v>
      </c>
      <c r="N29" s="99">
        <f t="shared" si="0"/>
        <v>8</v>
      </c>
      <c r="O29" s="99">
        <f t="shared" si="0"/>
        <v>6</v>
      </c>
      <c r="P29" s="99">
        <f t="shared" si="0"/>
        <v>1</v>
      </c>
      <c r="Q29" s="97">
        <f t="shared" si="0"/>
        <v>22</v>
      </c>
      <c r="R29" s="99">
        <f t="shared" si="0"/>
        <v>22</v>
      </c>
    </row>
    <row r="30" spans="1:1024" ht="15" x14ac:dyDescent="0.2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024" ht="15" x14ac:dyDescent="0.2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024" ht="27" x14ac:dyDescent="0.2">
      <c r="B32" s="100" t="s">
        <v>111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ht="63.6" customHeight="1" x14ac:dyDescent="0.2">
      <c r="B33" s="1" t="s">
        <v>112</v>
      </c>
      <c r="C33" s="1"/>
      <c r="D33" s="1"/>
      <c r="E33" s="1"/>
      <c r="F33" s="1"/>
      <c r="G33" s="1"/>
      <c r="H33" s="1"/>
      <c r="I33" s="1"/>
      <c r="J33" s="101"/>
      <c r="K33" s="101"/>
      <c r="L33" s="102"/>
      <c r="M33" s="102"/>
      <c r="N33" s="103"/>
      <c r="O33" s="103"/>
      <c r="P33" s="102"/>
      <c r="Q33" s="104"/>
      <c r="R33" s="105"/>
    </row>
    <row r="34" spans="2:18" ht="18.75" x14ac:dyDescent="0.2">
      <c r="B34" s="106" t="s">
        <v>113</v>
      </c>
      <c r="C34" s="107"/>
      <c r="D34" s="107"/>
      <c r="E34" s="107"/>
      <c r="F34" s="107"/>
      <c r="G34" s="107"/>
      <c r="H34" s="108"/>
      <c r="I34" s="109"/>
      <c r="J34" s="109"/>
      <c r="K34" s="109"/>
      <c r="L34" s="110"/>
      <c r="M34" s="110"/>
      <c r="N34" s="19"/>
      <c r="O34" s="19"/>
      <c r="P34" s="110"/>
      <c r="Q34" s="111"/>
      <c r="R34" s="112"/>
    </row>
    <row r="35" spans="2:18" x14ac:dyDescent="0.2">
      <c r="B35" s="113"/>
      <c r="C35" s="113"/>
      <c r="D35" s="113"/>
      <c r="E35" s="113"/>
      <c r="F35" s="113"/>
      <c r="G35" s="113"/>
      <c r="H35" s="114"/>
      <c r="I35" s="115"/>
      <c r="J35" s="115"/>
      <c r="K35" s="115"/>
      <c r="L35" s="116"/>
      <c r="M35" s="116"/>
      <c r="N35" s="117"/>
      <c r="O35" s="117"/>
      <c r="P35" s="116"/>
      <c r="Q35" s="118"/>
      <c r="R35" s="119"/>
    </row>
    <row r="36" spans="2:18" ht="15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ht="27" x14ac:dyDescent="0.2">
      <c r="B37" s="100" t="s">
        <v>114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 ht="133.9" customHeight="1" x14ac:dyDescent="0.2">
      <c r="B38" s="1" t="s">
        <v>115</v>
      </c>
      <c r="C38" s="1"/>
      <c r="D38" s="1"/>
      <c r="E38" s="1"/>
      <c r="F38" s="1"/>
      <c r="G38" s="1"/>
      <c r="H38" s="1"/>
      <c r="I38" s="1"/>
      <c r="J38" s="101"/>
      <c r="K38" s="101"/>
      <c r="L38" s="120"/>
      <c r="M38" s="120"/>
      <c r="N38" s="121"/>
      <c r="O38" s="121"/>
      <c r="P38" s="120"/>
      <c r="Q38" s="122"/>
      <c r="R38" s="123"/>
    </row>
    <row r="39" spans="2:18" ht="15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 ht="15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 ht="27" x14ac:dyDescent="0.2">
      <c r="B41" s="100" t="s">
        <v>116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 ht="80.25" customHeight="1" x14ac:dyDescent="0.2">
      <c r="B42" s="1" t="s">
        <v>117</v>
      </c>
      <c r="C42" s="1"/>
      <c r="D42" s="1"/>
      <c r="E42" s="1"/>
      <c r="F42" s="1"/>
      <c r="G42" s="1"/>
      <c r="H42" s="1"/>
      <c r="I42" s="1"/>
      <c r="J42" s="101"/>
      <c r="K42" s="101"/>
      <c r="L42" s="120"/>
      <c r="M42" s="120"/>
      <c r="N42" s="121"/>
      <c r="O42" s="121"/>
      <c r="P42" s="120"/>
      <c r="Q42" s="122"/>
      <c r="R42" s="123"/>
    </row>
  </sheetData>
  <autoFilter ref="B5:R5"/>
  <mergeCells count="3">
    <mergeCell ref="B33:I33"/>
    <mergeCell ref="B38:I38"/>
    <mergeCell ref="B42:I42"/>
  </mergeCells>
  <hyperlinks>
    <hyperlink ref="B34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62626"/>
  </sheetPr>
  <dimension ref="A1:AMK78"/>
  <sheetViews>
    <sheetView showGridLines="0" showRowColHeaders="0" tabSelected="1" topLeftCell="A10" zoomScale="80" zoomScaleNormal="80" workbookViewId="0">
      <selection activeCell="C30" sqref="C30"/>
    </sheetView>
  </sheetViews>
  <sheetFormatPr defaultRowHeight="14.25" x14ac:dyDescent="0.2"/>
  <cols>
    <col min="1" max="1" width="3.75" style="15"/>
    <col min="2" max="2" width="43.125" style="15"/>
    <col min="3" max="3" width="56.375" style="17"/>
    <col min="4" max="4" width="5.375" style="15"/>
    <col min="5" max="5" width="38.875" style="124"/>
    <col min="6" max="6" width="10.625" style="17"/>
    <col min="7" max="7" width="11.75" style="17"/>
    <col min="8" max="8" width="13.75" style="17"/>
    <col min="9" max="9" width="8.75" style="17"/>
    <col min="10" max="10" width="17" style="15"/>
    <col min="11" max="11" width="14.375" style="15"/>
    <col min="12" max="12" width="15" style="15"/>
    <col min="13" max="13" width="16.125" style="15"/>
    <col min="14" max="14" width="8.875" style="15"/>
    <col min="15" max="1025" width="8.75" style="15"/>
  </cols>
  <sheetData>
    <row r="1" spans="1:1024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9" customFormat="1" ht="49.5" customHeight="1" x14ac:dyDescent="0.2">
      <c r="B2" s="10" t="s">
        <v>0</v>
      </c>
      <c r="C2" s="11"/>
      <c r="E2" s="125"/>
      <c r="F2" s="11"/>
      <c r="G2" s="11"/>
      <c r="H2" s="11"/>
      <c r="I2" s="11"/>
    </row>
    <row r="3" spans="1:1024" ht="19.899999999999999" customHeight="1" x14ac:dyDescent="0.2">
      <c r="A3"/>
      <c r="B3" s="16" t="s">
        <v>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26" customFormat="1" ht="17.25" customHeight="1" x14ac:dyDescent="0.2">
      <c r="F4" s="127"/>
      <c r="G4" s="127"/>
      <c r="H4" s="127"/>
      <c r="I4" s="127"/>
      <c r="J4" s="128"/>
      <c r="K4" s="128"/>
      <c r="L4" s="128"/>
    </row>
    <row r="5" spans="1:1024" s="126" customFormat="1" ht="17.25" customHeight="1" x14ac:dyDescent="0.2">
      <c r="F5" s="127"/>
      <c r="G5" s="127"/>
      <c r="H5" s="127"/>
      <c r="I5" s="127"/>
      <c r="J5" s="128"/>
      <c r="K5" s="128"/>
      <c r="L5" s="128"/>
    </row>
    <row r="6" spans="1:1024" ht="17.25" customHeight="1" x14ac:dyDescent="0.2">
      <c r="A6"/>
      <c r="B6" s="129" t="s">
        <v>118</v>
      </c>
      <c r="C6" s="130"/>
      <c r="D6" s="128"/>
      <c r="E6" s="131"/>
      <c r="F6" s="132"/>
      <c r="G6" s="132"/>
      <c r="H6" s="132"/>
      <c r="I6" s="132"/>
      <c r="J6" s="133"/>
      <c r="K6" s="133"/>
      <c r="L6" s="13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4.75" x14ac:dyDescent="0.2">
      <c r="A7"/>
      <c r="B7" s="134" t="s">
        <v>119</v>
      </c>
      <c r="C7" s="15"/>
      <c r="D7" s="133"/>
      <c r="E7"/>
      <c r="F7" s="132"/>
      <c r="G7" s="132"/>
      <c r="H7" s="132"/>
      <c r="I7" s="132"/>
      <c r="J7" s="133"/>
      <c r="K7" s="133"/>
      <c r="L7" s="13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10" spans="1:1024" ht="15.75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" x14ac:dyDescent="0.2">
      <c r="A11"/>
      <c r="B11" s="135" t="s">
        <v>120</v>
      </c>
      <c r="C11" s="136" t="s">
        <v>121</v>
      </c>
      <c r="D11"/>
      <c r="E11" s="137" t="s">
        <v>122</v>
      </c>
      <c r="F11" s="1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" x14ac:dyDescent="0.2">
      <c r="A12"/>
      <c r="B12" s="135" t="s">
        <v>123</v>
      </c>
      <c r="C12" s="136" t="s">
        <v>124</v>
      </c>
      <c r="D12"/>
      <c r="E12" s="137" t="s">
        <v>122</v>
      </c>
      <c r="F12" s="138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">
      <c r="A13"/>
      <c r="B13" s="139"/>
      <c r="C13" s="140"/>
      <c r="D13"/>
      <c r="E13" s="141"/>
      <c r="F13" s="13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">
      <c r="A14"/>
      <c r="B14" s="142"/>
      <c r="C14"/>
      <c r="D14" s="138"/>
      <c r="E14" s="141"/>
      <c r="F14" s="13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">
      <c r="A15"/>
      <c r="B15"/>
      <c r="C15"/>
      <c r="D15"/>
      <c r="E15"/>
      <c r="F15" s="138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" x14ac:dyDescent="0.2">
      <c r="A16"/>
      <c r="B16" s="33" t="s">
        <v>125</v>
      </c>
      <c r="C16" s="143"/>
      <c r="D16" s="138"/>
      <c r="E16" s="141"/>
      <c r="F16" s="138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" x14ac:dyDescent="0.2">
      <c r="A17"/>
      <c r="B17" s="33" t="s">
        <v>126</v>
      </c>
      <c r="C17" s="143"/>
      <c r="D17" s="138"/>
      <c r="E17" s="141"/>
      <c r="F17" s="138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" x14ac:dyDescent="0.2">
      <c r="A18"/>
      <c r="B18" s="135" t="s">
        <v>127</v>
      </c>
      <c r="C18" s="275" t="s">
        <v>128</v>
      </c>
      <c r="D18" s="138"/>
      <c r="E18" s="144" t="s">
        <v>129</v>
      </c>
      <c r="F18" s="13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" x14ac:dyDescent="0.2">
      <c r="A19"/>
      <c r="B19" s="135" t="s">
        <v>130</v>
      </c>
      <c r="C19" s="143">
        <v>1984</v>
      </c>
      <c r="D19" s="138"/>
      <c r="E19" s="141"/>
      <c r="F19" s="138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5" x14ac:dyDescent="0.2">
      <c r="A20"/>
      <c r="B20" s="135"/>
      <c r="C20" s="143"/>
      <c r="D20" s="138"/>
      <c r="E20" s="141"/>
      <c r="F20" s="138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" x14ac:dyDescent="0.2">
      <c r="A21"/>
      <c r="B21" s="135" t="s">
        <v>131</v>
      </c>
      <c r="C21" s="143">
        <f>2014-C19</f>
        <v>30</v>
      </c>
      <c r="D21" s="138"/>
      <c r="E21" s="137" t="s">
        <v>132</v>
      </c>
      <c r="F21" s="138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" x14ac:dyDescent="0.2">
      <c r="A22"/>
      <c r="B22" s="135" t="s">
        <v>133</v>
      </c>
      <c r="C22" s="145" t="str">
        <f>LOOKUP(C21,Участники!$C$2:$C$85,Участники!$E$2:$E$85)</f>
        <v>30 – 34</v>
      </c>
      <c r="D22" s="138"/>
      <c r="E22" s="137" t="s">
        <v>132</v>
      </c>
      <c r="F22" s="138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5" x14ac:dyDescent="0.2">
      <c r="A23"/>
      <c r="B23" s="135" t="s">
        <v>134</v>
      </c>
      <c r="C23" s="143">
        <f>LOOKUP(C21,Участники!$C$2:$C$85,Участники!$J$2:$J$85)</f>
        <v>1</v>
      </c>
      <c r="D23" s="138"/>
      <c r="E23" s="137" t="s">
        <v>132</v>
      </c>
      <c r="F23" s="138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5" x14ac:dyDescent="0.2">
      <c r="A24"/>
      <c r="B24" s="135" t="s">
        <v>135</v>
      </c>
      <c r="C24" s="136"/>
      <c r="D24" s="138"/>
      <c r="E24" s="144" t="s">
        <v>129</v>
      </c>
      <c r="F24" s="138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">
      <c r="A25"/>
      <c r="B25"/>
      <c r="C25" s="143"/>
      <c r="D25" s="138"/>
      <c r="E25" s="141"/>
      <c r="F25" s="138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" x14ac:dyDescent="0.2">
      <c r="A26"/>
      <c r="B26" s="135" t="s">
        <v>136</v>
      </c>
      <c r="C26" s="143" t="s">
        <v>137</v>
      </c>
      <c r="D26" s="138"/>
      <c r="E26" s="144"/>
      <c r="F26" s="138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" x14ac:dyDescent="0.2">
      <c r="A27"/>
      <c r="B27" s="146" t="s">
        <v>138</v>
      </c>
      <c r="C27" s="143"/>
      <c r="D27" s="138"/>
      <c r="E27" s="144"/>
      <c r="F27" s="138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" x14ac:dyDescent="0.2">
      <c r="A28"/>
      <c r="B28" s="135" t="s">
        <v>139</v>
      </c>
      <c r="C28" s="145" t="str">
        <f>LOOKUP(C26,Страны!A2:A252,Страны!E2:E252)</f>
        <v>RUS</v>
      </c>
      <c r="D28" s="138"/>
      <c r="E28" s="137" t="s">
        <v>132</v>
      </c>
      <c r="F28" s="13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" x14ac:dyDescent="0.2">
      <c r="A29"/>
      <c r="B29" s="135" t="s">
        <v>140</v>
      </c>
      <c r="C29" s="143"/>
      <c r="D29" s="138"/>
      <c r="E29" s="144" t="s">
        <v>141</v>
      </c>
      <c r="F29" s="15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x14ac:dyDescent="0.2">
      <c r="A30"/>
      <c r="B30" s="135" t="s">
        <v>142</v>
      </c>
      <c r="C30" s="143" t="s">
        <v>143</v>
      </c>
      <c r="D30" s="138"/>
      <c r="E30" s="144" t="s">
        <v>141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x14ac:dyDescent="0.2">
      <c r="A31"/>
      <c r="B31" s="135" t="s">
        <v>144</v>
      </c>
      <c r="C31" s="143" t="s">
        <v>145</v>
      </c>
      <c r="D31" s="138"/>
      <c r="E31" s="137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8" customHeight="1" x14ac:dyDescent="0.2">
      <c r="A32"/>
      <c r="B32"/>
      <c r="C32" s="143"/>
      <c r="D32" s="138"/>
      <c r="E32" s="141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" customHeight="1" x14ac:dyDescent="0.2">
      <c r="A33"/>
      <c r="B33" s="135" t="s">
        <v>146</v>
      </c>
      <c r="C33" s="147"/>
      <c r="D33"/>
      <c r="E33" s="141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5" x14ac:dyDescent="0.2">
      <c r="A34"/>
      <c r="B34" s="135" t="s">
        <v>147</v>
      </c>
      <c r="C34" s="148"/>
      <c r="D34"/>
      <c r="E34" s="141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">
      <c r="A36"/>
      <c r="B36" s="139"/>
      <c r="C36" s="140"/>
      <c r="D36"/>
      <c r="E36" s="141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.75" x14ac:dyDescent="0.3">
      <c r="A37"/>
      <c r="B37" s="149" t="s">
        <v>148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1" spans="1:1024" x14ac:dyDescent="0.2">
      <c r="A41"/>
      <c r="B41" s="20" t="s">
        <v>149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">
      <c r="A42"/>
      <c r="B42" s="150" t="s">
        <v>150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7" spans="1:1024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2.75" customHeight="1" x14ac:dyDescent="0.2">
      <c r="A48"/>
      <c r="B48" s="135" t="s">
        <v>151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2" spans="1:1024" ht="15" x14ac:dyDescent="0.2">
      <c r="A52"/>
      <c r="B52" s="135" t="s">
        <v>152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9" spans="1:1024" s="151" customFormat="1" ht="12.75" x14ac:dyDescent="0.2">
      <c r="E59" s="152"/>
      <c r="F59" s="153"/>
      <c r="G59" s="153"/>
      <c r="H59" s="153"/>
      <c r="I59" s="153"/>
    </row>
    <row r="60" spans="1:1024" x14ac:dyDescent="0.2">
      <c r="A60"/>
      <c r="B60"/>
      <c r="C60"/>
    </row>
    <row r="61" spans="1:1024" x14ac:dyDescent="0.2">
      <c r="A61"/>
      <c r="B61" s="139"/>
      <c r="C61" s="140"/>
    </row>
    <row r="62" spans="1:1024" x14ac:dyDescent="0.2">
      <c r="A62"/>
      <c r="B62"/>
      <c r="C62"/>
    </row>
    <row r="63" spans="1:1024" x14ac:dyDescent="0.2">
      <c r="A63"/>
      <c r="B63" s="154" t="s">
        <v>153</v>
      </c>
      <c r="C63"/>
    </row>
    <row r="64" spans="1:1024" x14ac:dyDescent="0.2">
      <c r="A64"/>
      <c r="B64" s="154" t="s">
        <v>154</v>
      </c>
      <c r="C64"/>
    </row>
    <row r="65" spans="1:3" x14ac:dyDescent="0.2">
      <c r="A65"/>
      <c r="B65" s="155" t="s">
        <v>155</v>
      </c>
      <c r="C65"/>
    </row>
    <row r="66" spans="1:3" x14ac:dyDescent="0.2">
      <c r="A66"/>
      <c r="B66" s="139"/>
      <c r="C66" s="140"/>
    </row>
    <row r="67" spans="1:3" x14ac:dyDescent="0.2">
      <c r="A67"/>
      <c r="B67"/>
      <c r="C67"/>
    </row>
    <row r="68" spans="1:3" x14ac:dyDescent="0.2">
      <c r="A68"/>
      <c r="B68" s="20" t="s">
        <v>156</v>
      </c>
      <c r="C68"/>
    </row>
    <row r="69" spans="1:3" x14ac:dyDescent="0.2">
      <c r="A69"/>
      <c r="B69" s="20"/>
      <c r="C69"/>
    </row>
    <row r="70" spans="1:3" ht="18.75" x14ac:dyDescent="0.2">
      <c r="A70"/>
      <c r="B70" s="19" t="s">
        <v>157</v>
      </c>
      <c r="C70"/>
    </row>
    <row r="71" spans="1:3" ht="18.75" x14ac:dyDescent="0.2">
      <c r="A71"/>
      <c r="B71" s="19" t="s">
        <v>158</v>
      </c>
      <c r="C71"/>
    </row>
    <row r="72" spans="1:3" ht="18.75" x14ac:dyDescent="0.2">
      <c r="A72"/>
      <c r="B72" s="19" t="s">
        <v>159</v>
      </c>
      <c r="C72"/>
    </row>
    <row r="73" spans="1:3" x14ac:dyDescent="0.2">
      <c r="A73"/>
      <c r="B73" s="20"/>
      <c r="C73"/>
    </row>
    <row r="74" spans="1:3" x14ac:dyDescent="0.2">
      <c r="A74"/>
      <c r="B74" s="20" t="s">
        <v>160</v>
      </c>
      <c r="C74"/>
    </row>
    <row r="75" spans="1:3" x14ac:dyDescent="0.2">
      <c r="A75" s="151"/>
      <c r="B75" s="156" t="s">
        <v>161</v>
      </c>
      <c r="C75" s="153"/>
    </row>
    <row r="76" spans="1:3" x14ac:dyDescent="0.2">
      <c r="B76" s="20"/>
    </row>
    <row r="77" spans="1:3" x14ac:dyDescent="0.2">
      <c r="B77" s="20"/>
    </row>
    <row r="78" spans="1:3" ht="18.75" x14ac:dyDescent="0.2">
      <c r="B78" s="19" t="s">
        <v>162</v>
      </c>
    </row>
  </sheetData>
  <dataValidations count="2">
    <dataValidation type="list" allowBlank="1" showInputMessage="1" showErrorMessage="1" sqref="C29">
      <formula1>INDIRECT("Регионы[#Заголовки]")</formula1>
      <formula2>0</formula2>
    </dataValidation>
    <dataValidation type="list" allowBlank="1" showInputMessage="1" showErrorMessage="1" sqref="C30">
      <formula1>INDIRECT("Регионы["&amp;C29&amp;"]")</formula1>
      <formula2>0</formula2>
    </dataValidation>
  </dataValidations>
  <pageMargins left="0.7" right="0.7" top="0.75" bottom="0.75" header="0.51180555555555496" footer="0.3"/>
  <pageSetup paperSize="0" scale="0" firstPageNumber="0" orientation="portrait" usePrinterDefaults="0" horizontalDpi="0" verticalDpi="0" copies="0"/>
  <headerFooter>
    <oddFooter>&amp;L&amp;9ЛЫЖНЫЕ МАРАФОНЫ РОССИИ RUSSIALOPPET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32"/>
  <sheetViews>
    <sheetView showGridLines="0" showRowColHeaders="0" zoomScale="80" zoomScaleNormal="80" workbookViewId="0">
      <pane xSplit="7" ySplit="5" topLeftCell="H12" activePane="bottomRight" state="frozen"/>
      <selection pane="topRight" activeCell="H1" sqref="H1"/>
      <selection pane="bottomLeft" activeCell="A12" sqref="A12"/>
      <selection pane="bottomRight" activeCell="E25" sqref="E25"/>
    </sheetView>
  </sheetViews>
  <sheetFormatPr defaultRowHeight="19.5" x14ac:dyDescent="0.2"/>
  <cols>
    <col min="1" max="1" width="3.875" style="2"/>
    <col min="2" max="2" width="3.75" style="2"/>
    <col min="3" max="3" width="22.625" style="2"/>
    <col min="4" max="4" width="23.375" style="2"/>
    <col min="5" max="5" width="29.125" style="2"/>
    <col min="6" max="6" width="4.25" style="3"/>
    <col min="7" max="7" width="46.75" style="2"/>
    <col min="8" max="8" width="16.75" style="2"/>
    <col min="9" max="9" width="20.625" style="2"/>
    <col min="10" max="10" width="18" style="8"/>
    <col min="11" max="11" width="15" style="2"/>
    <col min="12" max="12" width="13.25" style="21"/>
    <col min="13" max="13" width="11.375" style="21"/>
    <col min="14" max="14" width="12.875" style="2"/>
    <col min="15" max="15" width="11.375" style="2"/>
    <col min="16" max="16" width="6.25" style="21"/>
    <col min="17" max="17" width="7.125" style="21"/>
    <col min="18" max="18" width="5.875" style="21"/>
    <col min="19" max="19" width="10.125" style="2"/>
    <col min="20" max="20" width="24.375" style="4"/>
    <col min="21" max="21" width="30.75" style="21"/>
    <col min="22" max="1025" width="8.75" style="2"/>
  </cols>
  <sheetData>
    <row r="1" spans="1:1024" x14ac:dyDescent="0.2">
      <c r="A1"/>
      <c r="B1"/>
      <c r="C1"/>
      <c r="D1"/>
      <c r="E1"/>
      <c r="F1" s="2"/>
      <c r="G1"/>
      <c r="H1"/>
      <c r="I1" s="3"/>
      <c r="J1" s="4"/>
      <c r="K1" s="4"/>
      <c r="L1" s="4"/>
      <c r="M1" s="80"/>
      <c r="N1" s="80"/>
      <c r="O1" s="25"/>
      <c r="P1" s="157"/>
      <c r="Q1" s="80"/>
      <c r="R1" s="24"/>
      <c r="S1" s="24"/>
      <c r="T1" s="80"/>
      <c r="U1" s="80"/>
      <c r="V1" s="24"/>
      <c r="W1" s="24"/>
      <c r="X1" s="24"/>
      <c r="Y1" s="80"/>
      <c r="Z1" s="157"/>
      <c r="AA1" s="157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58" customFormat="1" ht="40.9" customHeight="1" x14ac:dyDescent="1.5">
      <c r="B2" s="10" t="s">
        <v>0</v>
      </c>
      <c r="C2" s="159"/>
      <c r="G2" s="160" t="s">
        <v>163</v>
      </c>
      <c r="I2" s="161"/>
      <c r="J2" s="161"/>
      <c r="K2" s="161"/>
      <c r="L2" s="161"/>
      <c r="M2" s="162"/>
      <c r="N2" s="162"/>
      <c r="O2" s="163"/>
      <c r="P2" s="163"/>
      <c r="Q2" s="162"/>
      <c r="R2" s="162"/>
      <c r="S2" s="162"/>
      <c r="T2" s="162"/>
      <c r="U2" s="162"/>
      <c r="V2" s="162"/>
      <c r="W2" s="162"/>
      <c r="X2" s="162"/>
      <c r="Y2" s="162"/>
      <c r="Z2" s="163"/>
      <c r="AA2" s="163"/>
    </row>
    <row r="3" spans="1:1024" s="15" customFormat="1" ht="22.9" customHeight="1" x14ac:dyDescent="0.2">
      <c r="B3" s="164" t="s">
        <v>164</v>
      </c>
      <c r="C3" s="17"/>
      <c r="F3" s="9"/>
      <c r="G3" s="9"/>
      <c r="H3" s="9"/>
      <c r="I3" s="18"/>
      <c r="J3" s="18"/>
      <c r="K3" s="18"/>
      <c r="L3" s="18"/>
      <c r="M3" s="19"/>
      <c r="N3" s="19"/>
      <c r="O3" s="20"/>
      <c r="P3" s="20"/>
      <c r="Q3" s="19"/>
      <c r="R3" s="19"/>
      <c r="S3" s="19"/>
      <c r="T3" s="19"/>
      <c r="U3" s="19"/>
      <c r="V3" s="19"/>
      <c r="W3" s="19"/>
      <c r="X3" s="19"/>
      <c r="Y3" s="19"/>
      <c r="Z3" s="20"/>
      <c r="AA3" s="20"/>
    </row>
    <row r="4" spans="1:1024" x14ac:dyDescent="0.2">
      <c r="A4"/>
      <c r="B4" s="21"/>
      <c r="C4" s="21"/>
      <c r="D4" s="21"/>
      <c r="E4" s="21"/>
      <c r="F4" s="22"/>
      <c r="G4" s="21"/>
      <c r="H4" s="21"/>
      <c r="I4" s="21"/>
      <c r="J4" s="2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5" customFormat="1" ht="21.4" customHeight="1" x14ac:dyDescent="0.2">
      <c r="B5" s="27"/>
      <c r="C5" s="27" t="s">
        <v>165</v>
      </c>
      <c r="D5" s="28" t="s">
        <v>166</v>
      </c>
      <c r="E5" s="28" t="s">
        <v>167</v>
      </c>
      <c r="F5" s="29"/>
      <c r="G5" s="28" t="s">
        <v>168</v>
      </c>
      <c r="H5" s="27" t="s">
        <v>169</v>
      </c>
      <c r="I5" s="27" t="s">
        <v>170</v>
      </c>
      <c r="J5" s="166" t="s">
        <v>171</v>
      </c>
      <c r="K5" s="31" t="s">
        <v>172</v>
      </c>
      <c r="L5" s="32" t="s">
        <v>173</v>
      </c>
      <c r="M5" s="32" t="s">
        <v>174</v>
      </c>
      <c r="N5" s="27" t="s">
        <v>175</v>
      </c>
      <c r="O5" s="31" t="s">
        <v>176</v>
      </c>
      <c r="P5" s="32" t="s">
        <v>177</v>
      </c>
      <c r="Q5" s="32" t="s">
        <v>178</v>
      </c>
      <c r="R5" s="32" t="s">
        <v>179</v>
      </c>
      <c r="S5" s="27" t="s">
        <v>180</v>
      </c>
      <c r="T5" s="28" t="s">
        <v>181</v>
      </c>
      <c r="U5" s="167" t="s">
        <v>182</v>
      </c>
    </row>
    <row r="6" spans="1:1024" ht="18.75" customHeight="1" x14ac:dyDescent="0.2">
      <c r="A6"/>
      <c r="B6" s="135">
        <v>1</v>
      </c>
      <c r="C6" s="135" t="s">
        <v>17</v>
      </c>
      <c r="D6" s="168" t="s">
        <v>183</v>
      </c>
      <c r="E6" s="168" t="s">
        <v>183</v>
      </c>
      <c r="F6" s="169">
        <v>1</v>
      </c>
      <c r="G6" s="170" t="s">
        <v>184</v>
      </c>
      <c r="H6" s="135" t="s">
        <v>185</v>
      </c>
      <c r="I6" s="135" t="s">
        <v>186</v>
      </c>
      <c r="J6" s="171">
        <v>42029</v>
      </c>
      <c r="K6" s="38" t="s">
        <v>172</v>
      </c>
      <c r="L6" s="172"/>
      <c r="M6" s="172"/>
      <c r="N6" s="172"/>
      <c r="O6" s="38"/>
      <c r="P6" s="172"/>
      <c r="Q6" s="172"/>
      <c r="R6" s="172"/>
      <c r="S6" s="172"/>
      <c r="T6" s="170" t="s">
        <v>187</v>
      </c>
      <c r="U6" s="143" t="s">
        <v>188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8.75" customHeight="1" x14ac:dyDescent="0.2">
      <c r="A7"/>
      <c r="B7" s="135"/>
      <c r="C7" s="135"/>
      <c r="D7" s="168" t="s">
        <v>183</v>
      </c>
      <c r="E7" s="168" t="s">
        <v>183</v>
      </c>
      <c r="F7" s="169">
        <f>F6+1</f>
        <v>2</v>
      </c>
      <c r="G7" s="170" t="s">
        <v>189</v>
      </c>
      <c r="H7" s="135" t="s">
        <v>190</v>
      </c>
      <c r="I7" s="135" t="s">
        <v>26</v>
      </c>
      <c r="J7" s="171">
        <v>42071</v>
      </c>
      <c r="K7" s="38" t="s">
        <v>172</v>
      </c>
      <c r="L7" s="172"/>
      <c r="M7" s="172"/>
      <c r="N7" s="172"/>
      <c r="O7" s="38"/>
      <c r="P7" s="172"/>
      <c r="Q7" s="172"/>
      <c r="R7" s="172"/>
      <c r="S7" s="172"/>
      <c r="T7" s="170" t="s">
        <v>191</v>
      </c>
      <c r="U7" s="143" t="s">
        <v>192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73" customFormat="1" ht="18.75" customHeight="1" x14ac:dyDescent="0.2">
      <c r="B8" s="174"/>
      <c r="C8" s="174"/>
      <c r="D8" s="175" t="s">
        <v>183</v>
      </c>
      <c r="E8" s="175" t="s">
        <v>183</v>
      </c>
      <c r="F8" s="176" t="s">
        <v>193</v>
      </c>
      <c r="G8" s="177" t="s">
        <v>194</v>
      </c>
      <c r="H8" s="178" t="s">
        <v>195</v>
      </c>
      <c r="I8" s="178" t="s">
        <v>196</v>
      </c>
      <c r="J8" s="179" t="s">
        <v>197</v>
      </c>
      <c r="K8" s="180"/>
      <c r="L8" s="181"/>
      <c r="M8" s="181"/>
      <c r="N8" s="181"/>
      <c r="O8" s="180"/>
      <c r="P8" s="181"/>
      <c r="Q8" s="181"/>
      <c r="R8" s="181"/>
      <c r="S8" s="181"/>
      <c r="T8" s="177" t="s">
        <v>198</v>
      </c>
      <c r="U8" s="182" t="s">
        <v>199</v>
      </c>
    </row>
    <row r="9" spans="1:1024" s="21" customFormat="1" ht="18.75" customHeight="1" x14ac:dyDescent="0.2">
      <c r="B9" s="135"/>
      <c r="C9" s="135"/>
      <c r="D9" s="168" t="s">
        <v>183</v>
      </c>
      <c r="E9" s="168" t="s">
        <v>183</v>
      </c>
      <c r="F9" s="169">
        <f>F7+1</f>
        <v>3</v>
      </c>
      <c r="G9" s="170" t="s">
        <v>200</v>
      </c>
      <c r="H9" s="135" t="s">
        <v>201</v>
      </c>
      <c r="I9" s="135" t="s">
        <v>26</v>
      </c>
      <c r="J9" s="171">
        <v>42078</v>
      </c>
      <c r="K9" s="38" t="s">
        <v>172</v>
      </c>
      <c r="L9" s="172"/>
      <c r="M9" s="172"/>
      <c r="N9" s="172"/>
      <c r="O9" s="38"/>
      <c r="P9" s="172"/>
      <c r="Q9" s="172"/>
      <c r="R9" s="172"/>
      <c r="S9" s="172"/>
      <c r="T9" s="170" t="s">
        <v>202</v>
      </c>
      <c r="U9" s="143" t="s">
        <v>203</v>
      </c>
    </row>
    <row r="10" spans="1:1024" s="21" customFormat="1" ht="18.75" customHeight="1" x14ac:dyDescent="0.2">
      <c r="B10" s="135"/>
      <c r="C10" s="135"/>
      <c r="D10" s="168" t="s">
        <v>204</v>
      </c>
      <c r="E10" s="168" t="s">
        <v>205</v>
      </c>
      <c r="F10" s="169">
        <f t="shared" ref="F10:F21" si="0">F9+1</f>
        <v>4</v>
      </c>
      <c r="G10" s="170" t="s">
        <v>206</v>
      </c>
      <c r="H10" s="135" t="s">
        <v>207</v>
      </c>
      <c r="I10" s="135" t="s">
        <v>26</v>
      </c>
      <c r="J10" s="171">
        <v>42084</v>
      </c>
      <c r="K10" s="38" t="s">
        <v>172</v>
      </c>
      <c r="L10" s="172"/>
      <c r="M10" s="172"/>
      <c r="N10" s="172"/>
      <c r="O10" s="38"/>
      <c r="P10" s="172"/>
      <c r="Q10" s="172"/>
      <c r="R10" s="172"/>
      <c r="S10" s="172"/>
      <c r="T10" s="170" t="s">
        <v>208</v>
      </c>
      <c r="U10" s="143" t="s">
        <v>209</v>
      </c>
    </row>
    <row r="11" spans="1:1024" ht="18.75" customHeight="1" x14ac:dyDescent="0.2">
      <c r="A11"/>
      <c r="B11" s="135"/>
      <c r="C11" s="135"/>
      <c r="D11" s="168" t="s">
        <v>204</v>
      </c>
      <c r="E11" s="168" t="s">
        <v>210</v>
      </c>
      <c r="F11" s="169">
        <f t="shared" si="0"/>
        <v>5</v>
      </c>
      <c r="G11" s="170" t="s">
        <v>211</v>
      </c>
      <c r="H11" s="135" t="s">
        <v>207</v>
      </c>
      <c r="I11" s="135" t="s">
        <v>26</v>
      </c>
      <c r="J11" s="171">
        <v>42057</v>
      </c>
      <c r="K11" s="38" t="s">
        <v>172</v>
      </c>
      <c r="L11" s="172"/>
      <c r="M11" s="172"/>
      <c r="N11" s="172"/>
      <c r="O11" s="38"/>
      <c r="P11" s="172"/>
      <c r="Q11" s="172"/>
      <c r="R11" s="172"/>
      <c r="S11" s="172"/>
      <c r="T11" s="170" t="s">
        <v>212</v>
      </c>
      <c r="U11" s="143" t="s">
        <v>213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8.75" customHeight="1" x14ac:dyDescent="0.2">
      <c r="A12"/>
      <c r="B12" s="135"/>
      <c r="C12" s="135"/>
      <c r="D12" s="183" t="s">
        <v>204</v>
      </c>
      <c r="E12" s="183" t="s">
        <v>214</v>
      </c>
      <c r="F12" s="184">
        <f t="shared" si="0"/>
        <v>6</v>
      </c>
      <c r="G12" s="185" t="s">
        <v>215</v>
      </c>
      <c r="H12" s="186" t="s">
        <v>207</v>
      </c>
      <c r="I12" s="186" t="s">
        <v>216</v>
      </c>
      <c r="J12" s="187">
        <v>42049</v>
      </c>
      <c r="K12" s="47" t="s">
        <v>172</v>
      </c>
      <c r="L12" s="48" t="s">
        <v>173</v>
      </c>
      <c r="M12" s="188" t="s">
        <v>174</v>
      </c>
      <c r="N12" s="189"/>
      <c r="O12" s="47" t="s">
        <v>176</v>
      </c>
      <c r="P12" s="48" t="s">
        <v>177</v>
      </c>
      <c r="Q12" s="48"/>
      <c r="R12" s="188"/>
      <c r="S12" s="189" t="s">
        <v>217</v>
      </c>
      <c r="T12" s="185" t="s">
        <v>218</v>
      </c>
      <c r="U12" s="190" t="s">
        <v>219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8.75" customHeight="1" x14ac:dyDescent="0.2">
      <c r="A13"/>
      <c r="B13" s="135"/>
      <c r="C13" s="135"/>
      <c r="D13" s="183" t="s">
        <v>220</v>
      </c>
      <c r="E13" s="183" t="s">
        <v>221</v>
      </c>
      <c r="F13" s="184">
        <f t="shared" si="0"/>
        <v>7</v>
      </c>
      <c r="G13" s="185" t="s">
        <v>222</v>
      </c>
      <c r="H13" s="186" t="s">
        <v>207</v>
      </c>
      <c r="I13" s="186" t="s">
        <v>223</v>
      </c>
      <c r="J13" s="187">
        <v>42077</v>
      </c>
      <c r="K13" s="47" t="s">
        <v>172</v>
      </c>
      <c r="L13" s="48" t="s">
        <v>173</v>
      </c>
      <c r="M13" s="188" t="s">
        <v>174</v>
      </c>
      <c r="N13" s="189"/>
      <c r="O13" s="47" t="s">
        <v>176</v>
      </c>
      <c r="P13" s="48"/>
      <c r="Q13" s="48"/>
      <c r="R13" s="188" t="s">
        <v>179</v>
      </c>
      <c r="S13" s="189"/>
      <c r="T13" s="185" t="s">
        <v>224</v>
      </c>
      <c r="U13" s="190" t="s">
        <v>225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8.75" customHeight="1" x14ac:dyDescent="0.2">
      <c r="A14"/>
      <c r="B14" s="135"/>
      <c r="C14" s="135"/>
      <c r="D14" s="168" t="s">
        <v>220</v>
      </c>
      <c r="E14" s="168" t="s">
        <v>221</v>
      </c>
      <c r="F14" s="169">
        <f t="shared" si="0"/>
        <v>8</v>
      </c>
      <c r="G14" s="170" t="s">
        <v>226</v>
      </c>
      <c r="H14" s="135" t="s">
        <v>201</v>
      </c>
      <c r="I14" s="135" t="s">
        <v>227</v>
      </c>
      <c r="J14" s="171">
        <v>42078</v>
      </c>
      <c r="K14" s="38" t="s">
        <v>172</v>
      </c>
      <c r="L14" s="172"/>
      <c r="M14" s="172"/>
      <c r="N14" s="172"/>
      <c r="O14" s="38"/>
      <c r="P14" s="172"/>
      <c r="Q14" s="172"/>
      <c r="R14" s="172"/>
      <c r="S14" s="172"/>
      <c r="T14" s="170" t="s">
        <v>228</v>
      </c>
      <c r="U14" s="143" t="s">
        <v>229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8.75" customHeight="1" x14ac:dyDescent="0.2">
      <c r="A15"/>
      <c r="B15" s="135"/>
      <c r="C15" s="135"/>
      <c r="D15" s="183" t="s">
        <v>230</v>
      </c>
      <c r="E15" s="183" t="s">
        <v>231</v>
      </c>
      <c r="F15" s="184">
        <f t="shared" si="0"/>
        <v>9</v>
      </c>
      <c r="G15" s="185" t="s">
        <v>232</v>
      </c>
      <c r="H15" s="186" t="s">
        <v>233</v>
      </c>
      <c r="I15" s="186" t="s">
        <v>234</v>
      </c>
      <c r="J15" s="187">
        <v>42057</v>
      </c>
      <c r="K15" s="47" t="s">
        <v>172</v>
      </c>
      <c r="L15" s="188" t="s">
        <v>173</v>
      </c>
      <c r="M15" s="189"/>
      <c r="N15" s="189"/>
      <c r="O15" s="47"/>
      <c r="P15" s="188"/>
      <c r="Q15" s="188"/>
      <c r="R15" s="189"/>
      <c r="S15" s="189"/>
      <c r="T15" s="185" t="s">
        <v>235</v>
      </c>
      <c r="U15" s="190" t="s">
        <v>236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8.75" customHeight="1" x14ac:dyDescent="0.2">
      <c r="A16"/>
      <c r="B16" s="191">
        <v>2</v>
      </c>
      <c r="C16" s="191" t="s">
        <v>51</v>
      </c>
      <c r="D16" s="192" t="s">
        <v>237</v>
      </c>
      <c r="E16" s="192" t="s">
        <v>237</v>
      </c>
      <c r="F16" s="193">
        <f t="shared" si="0"/>
        <v>10</v>
      </c>
      <c r="G16" s="194" t="s">
        <v>238</v>
      </c>
      <c r="H16" s="191" t="s">
        <v>239</v>
      </c>
      <c r="I16" s="191" t="s">
        <v>223</v>
      </c>
      <c r="J16" s="195">
        <v>42042</v>
      </c>
      <c r="K16" s="57" t="s">
        <v>172</v>
      </c>
      <c r="L16" s="196"/>
      <c r="M16" s="196"/>
      <c r="N16" s="196"/>
      <c r="O16" s="57"/>
      <c r="P16" s="196"/>
      <c r="Q16" s="196"/>
      <c r="R16" s="196"/>
      <c r="S16" s="196"/>
      <c r="T16" s="194" t="s">
        <v>240</v>
      </c>
      <c r="U16" s="197" t="s">
        <v>241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21" customFormat="1" ht="18.75" customHeight="1" x14ac:dyDescent="0.2">
      <c r="D17" s="183" t="s">
        <v>237</v>
      </c>
      <c r="E17" s="183" t="s">
        <v>237</v>
      </c>
      <c r="F17" s="184">
        <f t="shared" si="0"/>
        <v>11</v>
      </c>
      <c r="G17" s="185" t="s">
        <v>242</v>
      </c>
      <c r="H17" s="186" t="s">
        <v>185</v>
      </c>
      <c r="I17" s="186" t="s">
        <v>186</v>
      </c>
      <c r="J17" s="187">
        <v>42063</v>
      </c>
      <c r="K17" s="47" t="s">
        <v>172</v>
      </c>
      <c r="L17" s="188" t="s">
        <v>173</v>
      </c>
      <c r="M17" s="189"/>
      <c r="N17" s="189"/>
      <c r="O17" s="47"/>
      <c r="P17" s="188"/>
      <c r="Q17" s="188"/>
      <c r="R17" s="189"/>
      <c r="S17" s="189"/>
      <c r="T17" s="185" t="s">
        <v>243</v>
      </c>
      <c r="U17" s="190" t="s">
        <v>244</v>
      </c>
    </row>
    <row r="18" spans="1:1024" ht="18.75" customHeight="1" x14ac:dyDescent="0.2">
      <c r="A18"/>
      <c r="B18" s="135"/>
      <c r="C18" s="135"/>
      <c r="D18" s="168" t="s">
        <v>237</v>
      </c>
      <c r="E18" s="168" t="s">
        <v>237</v>
      </c>
      <c r="F18" s="169">
        <f t="shared" si="0"/>
        <v>12</v>
      </c>
      <c r="G18" s="170" t="s">
        <v>245</v>
      </c>
      <c r="H18" s="135" t="s">
        <v>190</v>
      </c>
      <c r="I18" s="135" t="s">
        <v>246</v>
      </c>
      <c r="J18" s="171">
        <v>42085</v>
      </c>
      <c r="K18" s="38" t="s">
        <v>172</v>
      </c>
      <c r="L18" s="172"/>
      <c r="M18" s="172"/>
      <c r="N18" s="172"/>
      <c r="O18" s="38"/>
      <c r="P18" s="172"/>
      <c r="Q18" s="172"/>
      <c r="R18" s="172"/>
      <c r="S18" s="172"/>
      <c r="T18" s="170" t="s">
        <v>247</v>
      </c>
      <c r="U18" s="143" t="s">
        <v>248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8.75" customHeight="1" x14ac:dyDescent="0.2">
      <c r="A19"/>
      <c r="B19" s="135"/>
      <c r="C19" s="135"/>
      <c r="D19" s="183" t="s">
        <v>249</v>
      </c>
      <c r="E19" s="183" t="s">
        <v>250</v>
      </c>
      <c r="F19" s="184">
        <f t="shared" si="0"/>
        <v>13</v>
      </c>
      <c r="G19" s="185" t="s">
        <v>251</v>
      </c>
      <c r="H19" s="186" t="s">
        <v>207</v>
      </c>
      <c r="I19" s="186" t="s">
        <v>252</v>
      </c>
      <c r="J19" s="187">
        <v>42091</v>
      </c>
      <c r="K19" s="47" t="s">
        <v>172</v>
      </c>
      <c r="L19" s="188" t="s">
        <v>173</v>
      </c>
      <c r="M19" s="188" t="s">
        <v>174</v>
      </c>
      <c r="N19" s="189"/>
      <c r="O19" s="47" t="s">
        <v>176</v>
      </c>
      <c r="P19" s="188"/>
      <c r="Q19" s="188"/>
      <c r="R19" s="188"/>
      <c r="S19" s="189" t="s">
        <v>180</v>
      </c>
      <c r="T19" s="185" t="s">
        <v>253</v>
      </c>
      <c r="U19" s="190" t="s">
        <v>254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8.75" customHeight="1" x14ac:dyDescent="0.2">
      <c r="A20"/>
      <c r="B20" s="198"/>
      <c r="C20" s="198"/>
      <c r="D20" s="199" t="s">
        <v>255</v>
      </c>
      <c r="E20" s="199" t="s">
        <v>256</v>
      </c>
      <c r="F20" s="200">
        <f t="shared" si="0"/>
        <v>14</v>
      </c>
      <c r="G20" s="201" t="s">
        <v>257</v>
      </c>
      <c r="H20" s="198" t="s">
        <v>201</v>
      </c>
      <c r="I20" s="198" t="s">
        <v>258</v>
      </c>
      <c r="J20" s="202">
        <v>42098</v>
      </c>
      <c r="K20" s="66" t="s">
        <v>172</v>
      </c>
      <c r="L20" s="203"/>
      <c r="M20" s="203"/>
      <c r="N20" s="203"/>
      <c r="O20" s="66"/>
      <c r="P20" s="203"/>
      <c r="Q20" s="203"/>
      <c r="R20" s="203"/>
      <c r="S20" s="203"/>
      <c r="T20" s="201" t="s">
        <v>259</v>
      </c>
      <c r="U20" s="204" t="s">
        <v>260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8.75" customHeight="1" x14ac:dyDescent="0.2">
      <c r="A21"/>
      <c r="B21" s="135">
        <v>3</v>
      </c>
      <c r="C21" s="135" t="s">
        <v>66</v>
      </c>
      <c r="D21" s="168" t="s">
        <v>261</v>
      </c>
      <c r="E21" s="168" t="s">
        <v>262</v>
      </c>
      <c r="F21" s="169">
        <f t="shared" si="0"/>
        <v>15</v>
      </c>
      <c r="G21" s="170" t="s">
        <v>263</v>
      </c>
      <c r="H21" s="135" t="s">
        <v>264</v>
      </c>
      <c r="I21" s="135" t="s">
        <v>265</v>
      </c>
      <c r="J21" s="171">
        <v>42064</v>
      </c>
      <c r="K21" s="38" t="s">
        <v>172</v>
      </c>
      <c r="L21" s="172"/>
      <c r="M21" s="172"/>
      <c r="N21" s="172"/>
      <c r="O21" s="38" t="s">
        <v>176</v>
      </c>
      <c r="P21" s="172"/>
      <c r="Q21" s="172"/>
      <c r="R21" s="172"/>
      <c r="S21" s="172" t="s">
        <v>217</v>
      </c>
      <c r="T21" s="170" t="s">
        <v>266</v>
      </c>
      <c r="U21" s="143" t="s">
        <v>267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73" customFormat="1" ht="18.75" customHeight="1" x14ac:dyDescent="0.2">
      <c r="B22" s="174"/>
      <c r="C22" s="174"/>
      <c r="D22" s="175" t="s">
        <v>268</v>
      </c>
      <c r="E22" s="175" t="s">
        <v>269</v>
      </c>
      <c r="F22" s="176" t="s">
        <v>193</v>
      </c>
      <c r="G22" s="177" t="s">
        <v>270</v>
      </c>
      <c r="H22" s="178" t="s">
        <v>207</v>
      </c>
      <c r="I22" s="178" t="s">
        <v>26</v>
      </c>
      <c r="J22" s="179" t="s">
        <v>271</v>
      </c>
      <c r="K22" s="180"/>
      <c r="L22" s="181"/>
      <c r="M22" s="181"/>
      <c r="N22" s="181"/>
      <c r="O22" s="180"/>
      <c r="P22" s="181"/>
      <c r="Q22" s="181"/>
      <c r="R22" s="181"/>
      <c r="S22" s="181"/>
      <c r="T22" s="177" t="s">
        <v>272</v>
      </c>
      <c r="U22" s="182" t="s">
        <v>273</v>
      </c>
    </row>
    <row r="23" spans="1:1024" ht="18.75" customHeight="1" x14ac:dyDescent="0.2">
      <c r="A23"/>
      <c r="B23" s="191">
        <v>4</v>
      </c>
      <c r="C23" s="191" t="s">
        <v>72</v>
      </c>
      <c r="D23" s="205" t="s">
        <v>274</v>
      </c>
      <c r="E23" s="205" t="s">
        <v>275</v>
      </c>
      <c r="F23" s="206">
        <f>F21+1</f>
        <v>16</v>
      </c>
      <c r="G23" s="207" t="s">
        <v>276</v>
      </c>
      <c r="H23" s="208" t="s">
        <v>277</v>
      </c>
      <c r="I23" s="208" t="s">
        <v>278</v>
      </c>
      <c r="J23" s="209">
        <v>42070</v>
      </c>
      <c r="K23" s="75" t="s">
        <v>172</v>
      </c>
      <c r="L23" s="210" t="s">
        <v>173</v>
      </c>
      <c r="M23" s="210" t="s">
        <v>174</v>
      </c>
      <c r="N23" s="211"/>
      <c r="O23" s="75" t="s">
        <v>176</v>
      </c>
      <c r="P23" s="210"/>
      <c r="Q23" s="210"/>
      <c r="R23" s="210"/>
      <c r="S23" s="211" t="s">
        <v>217</v>
      </c>
      <c r="T23" s="207" t="s">
        <v>279</v>
      </c>
      <c r="U23" s="212" t="s">
        <v>280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8.75" customHeight="1" x14ac:dyDescent="0.2">
      <c r="A24"/>
      <c r="B24"/>
      <c r="C24"/>
      <c r="D24" s="168" t="s">
        <v>274</v>
      </c>
      <c r="E24" s="168" t="s">
        <v>281</v>
      </c>
      <c r="F24" s="169">
        <f t="shared" ref="F24:F30" si="1">F23+1</f>
        <v>17</v>
      </c>
      <c r="G24" s="170" t="s">
        <v>282</v>
      </c>
      <c r="H24" s="135" t="s">
        <v>283</v>
      </c>
      <c r="I24" s="135" t="s">
        <v>284</v>
      </c>
      <c r="J24" s="171">
        <v>42063</v>
      </c>
      <c r="K24" s="38" t="s">
        <v>172</v>
      </c>
      <c r="L24" s="172"/>
      <c r="M24" s="172"/>
      <c r="N24" s="172"/>
      <c r="O24" s="38"/>
      <c r="P24" s="172"/>
      <c r="Q24" s="172"/>
      <c r="R24" s="172"/>
      <c r="S24" s="172"/>
      <c r="T24" s="170" t="s">
        <v>285</v>
      </c>
      <c r="U24" s="143" t="s">
        <v>286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8.75" customHeight="1" x14ac:dyDescent="0.2">
      <c r="A25"/>
      <c r="B25" s="198"/>
      <c r="C25" s="198"/>
      <c r="D25" s="81" t="s">
        <v>287</v>
      </c>
      <c r="E25" s="213" t="s">
        <v>288</v>
      </c>
      <c r="F25" s="214">
        <f t="shared" si="1"/>
        <v>18</v>
      </c>
      <c r="G25" s="215" t="s">
        <v>289</v>
      </c>
      <c r="H25" s="216" t="s">
        <v>207</v>
      </c>
      <c r="I25" s="216" t="s">
        <v>290</v>
      </c>
      <c r="J25" s="217">
        <v>42105</v>
      </c>
      <c r="K25" s="86" t="s">
        <v>172</v>
      </c>
      <c r="L25" s="218" t="s">
        <v>173</v>
      </c>
      <c r="M25" s="218" t="s">
        <v>174</v>
      </c>
      <c r="N25" s="219"/>
      <c r="O25" s="86" t="s">
        <v>176</v>
      </c>
      <c r="P25" s="218" t="s">
        <v>177</v>
      </c>
      <c r="Q25" s="218" t="s">
        <v>178</v>
      </c>
      <c r="R25" s="218"/>
      <c r="S25" s="219" t="s">
        <v>180</v>
      </c>
      <c r="T25" s="215" t="s">
        <v>291</v>
      </c>
      <c r="U25" s="220" t="s">
        <v>292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8.75" customHeight="1" x14ac:dyDescent="0.2">
      <c r="A26"/>
      <c r="B26" s="135">
        <v>5</v>
      </c>
      <c r="C26" s="135" t="s">
        <v>86</v>
      </c>
      <c r="D26" s="168" t="s">
        <v>293</v>
      </c>
      <c r="E26" s="168" t="s">
        <v>294</v>
      </c>
      <c r="F26" s="169">
        <f t="shared" si="1"/>
        <v>19</v>
      </c>
      <c r="G26" s="170" t="s">
        <v>295</v>
      </c>
      <c r="H26" s="135" t="s">
        <v>296</v>
      </c>
      <c r="I26" s="135" t="s">
        <v>297</v>
      </c>
      <c r="J26" s="171">
        <v>42078</v>
      </c>
      <c r="K26" s="38" t="s">
        <v>172</v>
      </c>
      <c r="L26" s="172"/>
      <c r="M26" s="172"/>
      <c r="N26" s="172"/>
      <c r="O26" s="38"/>
      <c r="P26" s="172"/>
      <c r="Q26" s="172"/>
      <c r="R26" s="172"/>
      <c r="S26" s="172"/>
      <c r="T26" s="170" t="s">
        <v>298</v>
      </c>
      <c r="U26" s="143" t="s">
        <v>299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8.75" customHeight="1" x14ac:dyDescent="0.2">
      <c r="A27"/>
      <c r="B27" s="198"/>
      <c r="C27" s="198"/>
      <c r="D27" s="199" t="s">
        <v>300</v>
      </c>
      <c r="E27" s="199" t="s">
        <v>301</v>
      </c>
      <c r="F27" s="200">
        <f t="shared" si="1"/>
        <v>20</v>
      </c>
      <c r="G27" s="201" t="s">
        <v>302</v>
      </c>
      <c r="H27" s="198" t="s">
        <v>264</v>
      </c>
      <c r="I27" s="198" t="s">
        <v>303</v>
      </c>
      <c r="J27" s="202">
        <v>42119</v>
      </c>
      <c r="K27" s="66" t="s">
        <v>172</v>
      </c>
      <c r="L27" s="203"/>
      <c r="M27" s="203"/>
      <c r="N27" s="203"/>
      <c r="O27" s="66"/>
      <c r="P27" s="203"/>
      <c r="Q27" s="203"/>
      <c r="R27" s="203"/>
      <c r="S27" s="203"/>
      <c r="T27" s="201" t="s">
        <v>304</v>
      </c>
      <c r="U27" s="204" t="s">
        <v>305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8.75" customHeight="1" x14ac:dyDescent="0.2">
      <c r="A28"/>
      <c r="B28" s="135">
        <v>6</v>
      </c>
      <c r="C28" s="135" t="s">
        <v>96</v>
      </c>
      <c r="D28" s="168" t="s">
        <v>306</v>
      </c>
      <c r="E28" s="168" t="s">
        <v>307</v>
      </c>
      <c r="F28" s="169">
        <f t="shared" si="1"/>
        <v>21</v>
      </c>
      <c r="G28" s="170" t="s">
        <v>308</v>
      </c>
      <c r="H28" s="135" t="s">
        <v>207</v>
      </c>
      <c r="I28" s="135" t="s">
        <v>309</v>
      </c>
      <c r="J28" s="171">
        <v>42099</v>
      </c>
      <c r="K28" s="38" t="s">
        <v>172</v>
      </c>
      <c r="L28" s="172"/>
      <c r="M28" s="172"/>
      <c r="N28" s="172"/>
      <c r="O28" s="38"/>
      <c r="P28" s="172"/>
      <c r="Q28" s="172"/>
      <c r="R28" s="172"/>
      <c r="S28" s="172"/>
      <c r="T28" s="170" t="s">
        <v>310</v>
      </c>
      <c r="U28" s="143" t="s">
        <v>311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8.75" customHeight="1" x14ac:dyDescent="0.2">
      <c r="A29"/>
      <c r="B29" s="221"/>
      <c r="C29" s="221"/>
      <c r="D29" s="183" t="s">
        <v>312</v>
      </c>
      <c r="E29" s="183" t="s">
        <v>313</v>
      </c>
      <c r="F29" s="184">
        <f t="shared" si="1"/>
        <v>22</v>
      </c>
      <c r="G29" s="185" t="s">
        <v>314</v>
      </c>
      <c r="H29" s="186" t="s">
        <v>195</v>
      </c>
      <c r="I29" s="186" t="s">
        <v>315</v>
      </c>
      <c r="J29" s="187">
        <v>42113</v>
      </c>
      <c r="K29" s="47" t="s">
        <v>172</v>
      </c>
      <c r="L29" s="188" t="s">
        <v>173</v>
      </c>
      <c r="M29" s="188" t="s">
        <v>174</v>
      </c>
      <c r="N29" s="189"/>
      <c r="O29" s="47" t="s">
        <v>176</v>
      </c>
      <c r="P29" s="188"/>
      <c r="Q29" s="188"/>
      <c r="R29" s="188"/>
      <c r="S29" s="189" t="s">
        <v>217</v>
      </c>
      <c r="T29" s="185" t="s">
        <v>316</v>
      </c>
      <c r="U29" s="190" t="s">
        <v>317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8.75" customHeight="1" x14ac:dyDescent="0.2">
      <c r="A30"/>
      <c r="B30" s="221"/>
      <c r="C30" s="221"/>
      <c r="D30" s="168" t="s">
        <v>318</v>
      </c>
      <c r="E30" s="168" t="s">
        <v>319</v>
      </c>
      <c r="F30" s="169">
        <f t="shared" si="1"/>
        <v>23</v>
      </c>
      <c r="G30" s="170" t="s">
        <v>320</v>
      </c>
      <c r="H30" s="135" t="s">
        <v>321</v>
      </c>
      <c r="I30" s="135" t="s">
        <v>322</v>
      </c>
      <c r="J30" s="222">
        <v>42078</v>
      </c>
      <c r="K30" s="38"/>
      <c r="L30" s="172"/>
      <c r="M30" s="172"/>
      <c r="N30" s="172" t="s">
        <v>175</v>
      </c>
      <c r="O30" s="38"/>
      <c r="P30" s="172"/>
      <c r="Q30" s="172"/>
      <c r="R30" s="172"/>
      <c r="S30" s="172"/>
      <c r="T30" s="170" t="s">
        <v>323</v>
      </c>
      <c r="U30" s="143" t="s">
        <v>324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223" customFormat="1" ht="18.75" x14ac:dyDescent="0.2">
      <c r="B31" s="224"/>
      <c r="C31" s="224"/>
      <c r="D31" s="225"/>
      <c r="E31" s="225"/>
      <c r="F31" s="226"/>
      <c r="G31" s="225"/>
      <c r="H31" s="224"/>
      <c r="I31" s="224"/>
      <c r="J31" s="227"/>
      <c r="K31" s="228">
        <f t="shared" ref="K31:S31" si="2">COUNTA(K6:K30)</f>
        <v>22</v>
      </c>
      <c r="L31" s="224">
        <f t="shared" si="2"/>
        <v>8</v>
      </c>
      <c r="M31" s="224">
        <f t="shared" si="2"/>
        <v>6</v>
      </c>
      <c r="N31" s="224">
        <f t="shared" si="2"/>
        <v>1</v>
      </c>
      <c r="O31" s="228">
        <f t="shared" si="2"/>
        <v>7</v>
      </c>
      <c r="P31" s="224">
        <f t="shared" si="2"/>
        <v>2</v>
      </c>
      <c r="Q31" s="224">
        <f t="shared" si="2"/>
        <v>1</v>
      </c>
      <c r="R31" s="224">
        <f t="shared" si="2"/>
        <v>1</v>
      </c>
      <c r="S31" s="224">
        <f t="shared" si="2"/>
        <v>6</v>
      </c>
      <c r="T31" s="225"/>
      <c r="U31" s="229"/>
    </row>
    <row r="32" spans="1:1024" ht="19.149999999999999" customHeight="1" x14ac:dyDescent="0.2"/>
  </sheetData>
  <autoFilter ref="B5:U3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RowColHeaders="0" zoomScale="90" zoomScaleNormal="90" workbookViewId="0">
      <pane ySplit="1" topLeftCell="A2" activePane="bottomLeft" state="frozen"/>
      <selection pane="bottomLeft" activeCell="G8" sqref="G8"/>
    </sheetView>
  </sheetViews>
  <sheetFormatPr defaultRowHeight="14.25" x14ac:dyDescent="0.2"/>
  <cols>
    <col min="1" max="2" width="21" style="230"/>
    <col min="3" max="3" width="17.75" style="230"/>
    <col min="4" max="4" width="17.375" style="230"/>
    <col min="5" max="5" width="24.75" style="230"/>
    <col min="6" max="6" width="17.125" style="230"/>
    <col min="7" max="7" width="23.125" style="230"/>
    <col min="8" max="8" width="21.375" style="230"/>
    <col min="9" max="9" width="11.125" style="230"/>
    <col min="10" max="1025" width="8.75" style="230"/>
  </cols>
  <sheetData>
    <row r="1" spans="1:9" s="231" customFormat="1" ht="28.9" customHeight="1" x14ac:dyDescent="0.2">
      <c r="A1" s="231" t="s">
        <v>325</v>
      </c>
      <c r="B1" s="232" t="s">
        <v>326</v>
      </c>
      <c r="C1" s="232" t="s">
        <v>327</v>
      </c>
      <c r="D1" s="232" t="s">
        <v>328</v>
      </c>
      <c r="E1" s="232" t="s">
        <v>329</v>
      </c>
      <c r="F1" s="232" t="s">
        <v>330</v>
      </c>
      <c r="G1" s="232" t="s">
        <v>331</v>
      </c>
      <c r="H1" s="232" t="s">
        <v>332</v>
      </c>
      <c r="I1" s="232" t="s">
        <v>333</v>
      </c>
    </row>
    <row r="2" spans="1:9" x14ac:dyDescent="0.2">
      <c r="A2" s="230" t="s">
        <v>334</v>
      </c>
      <c r="B2" s="230" t="s">
        <v>335</v>
      </c>
      <c r="C2" s="230" t="s">
        <v>336</v>
      </c>
      <c r="D2" s="230" t="s">
        <v>337</v>
      </c>
      <c r="E2" s="230" t="s">
        <v>338</v>
      </c>
      <c r="F2" s="230" t="s">
        <v>339</v>
      </c>
      <c r="G2" s="230" t="s">
        <v>340</v>
      </c>
      <c r="H2" s="230" t="s">
        <v>341</v>
      </c>
      <c r="I2" s="230" t="s">
        <v>342</v>
      </c>
    </row>
    <row r="3" spans="1:9" x14ac:dyDescent="0.2">
      <c r="A3" s="230" t="s">
        <v>343</v>
      </c>
      <c r="B3" s="230" t="s">
        <v>344</v>
      </c>
      <c r="C3" s="230" t="s">
        <v>345</v>
      </c>
      <c r="D3" s="230" t="s">
        <v>346</v>
      </c>
      <c r="E3" s="230" t="s">
        <v>347</v>
      </c>
      <c r="F3" s="230" t="s">
        <v>348</v>
      </c>
      <c r="G3" s="230" t="s">
        <v>349</v>
      </c>
      <c r="H3" s="230" t="s">
        <v>350</v>
      </c>
      <c r="I3" s="230" t="s">
        <v>351</v>
      </c>
    </row>
    <row r="4" spans="1:9" x14ac:dyDescent="0.2">
      <c r="A4" s="230" t="s">
        <v>352</v>
      </c>
      <c r="B4" s="230" t="s">
        <v>353</v>
      </c>
      <c r="C4" s="230" t="s">
        <v>354</v>
      </c>
      <c r="D4" s="230" t="s">
        <v>355</v>
      </c>
      <c r="E4" s="230" t="s">
        <v>356</v>
      </c>
      <c r="F4" s="230" t="s">
        <v>357</v>
      </c>
      <c r="G4" s="230" t="s">
        <v>358</v>
      </c>
      <c r="H4" s="230" t="s">
        <v>359</v>
      </c>
    </row>
    <row r="5" spans="1:9" x14ac:dyDescent="0.2">
      <c r="A5" s="230" t="s">
        <v>360</v>
      </c>
      <c r="B5" s="230" t="s">
        <v>361</v>
      </c>
      <c r="C5" s="230" t="s">
        <v>362</v>
      </c>
      <c r="D5" s="230" t="s">
        <v>363</v>
      </c>
      <c r="E5" s="230" t="s">
        <v>364</v>
      </c>
      <c r="F5" s="230" t="s">
        <v>365</v>
      </c>
      <c r="G5" s="230" t="s">
        <v>366</v>
      </c>
      <c r="H5" s="230" t="s">
        <v>367</v>
      </c>
    </row>
    <row r="6" spans="1:9" x14ac:dyDescent="0.2">
      <c r="A6" s="230" t="s">
        <v>368</v>
      </c>
      <c r="B6" s="230" t="s">
        <v>369</v>
      </c>
      <c r="C6" s="230" t="s">
        <v>370</v>
      </c>
      <c r="D6" s="230" t="s">
        <v>371</v>
      </c>
      <c r="E6" s="230" t="s">
        <v>372</v>
      </c>
      <c r="F6" s="230" t="s">
        <v>373</v>
      </c>
      <c r="G6" s="230" t="s">
        <v>374</v>
      </c>
      <c r="H6" s="230" t="s">
        <v>375</v>
      </c>
    </row>
    <row r="7" spans="1:9" x14ac:dyDescent="0.2">
      <c r="A7" s="230" t="s">
        <v>376</v>
      </c>
      <c r="B7" s="230" t="s">
        <v>377</v>
      </c>
      <c r="C7" s="230" t="s">
        <v>378</v>
      </c>
      <c r="D7" s="230" t="s">
        <v>379</v>
      </c>
      <c r="E7" s="230" t="s">
        <v>380</v>
      </c>
      <c r="F7" s="230" t="s">
        <v>381</v>
      </c>
      <c r="G7" s="230" t="s">
        <v>382</v>
      </c>
      <c r="H7" s="230" t="s">
        <v>383</v>
      </c>
    </row>
    <row r="8" spans="1:9" x14ac:dyDescent="0.2">
      <c r="A8" s="230" t="s">
        <v>384</v>
      </c>
      <c r="B8" s="230" t="s">
        <v>385</v>
      </c>
      <c r="C8" s="230" t="s">
        <v>386</v>
      </c>
      <c r="F8" s="230" t="s">
        <v>387</v>
      </c>
      <c r="G8" s="230" t="s">
        <v>143</v>
      </c>
      <c r="H8" s="230" t="s">
        <v>388</v>
      </c>
    </row>
    <row r="9" spans="1:9" x14ac:dyDescent="0.2">
      <c r="A9" s="230" t="s">
        <v>389</v>
      </c>
      <c r="B9" s="230" t="s">
        <v>390</v>
      </c>
      <c r="C9" s="230" t="s">
        <v>391</v>
      </c>
      <c r="F9" s="230" t="s">
        <v>392</v>
      </c>
      <c r="G9" s="230" t="s">
        <v>393</v>
      </c>
    </row>
    <row r="10" spans="1:9" x14ac:dyDescent="0.2">
      <c r="A10" s="230" t="s">
        <v>394</v>
      </c>
      <c r="B10" s="230" t="s">
        <v>395</v>
      </c>
      <c r="C10" s="230" t="s">
        <v>396</v>
      </c>
      <c r="F10" s="230" t="s">
        <v>397</v>
      </c>
      <c r="G10" s="230" t="s">
        <v>398</v>
      </c>
    </row>
    <row r="11" spans="1:9" x14ac:dyDescent="0.2">
      <c r="A11" s="230" t="s">
        <v>399</v>
      </c>
      <c r="B11" s="230" t="s">
        <v>400</v>
      </c>
      <c r="C11" s="230" t="s">
        <v>401</v>
      </c>
      <c r="F11" s="230" t="s">
        <v>402</v>
      </c>
    </row>
    <row r="12" spans="1:9" x14ac:dyDescent="0.2">
      <c r="A12" s="230" t="s">
        <v>403</v>
      </c>
      <c r="B12" s="230" t="s">
        <v>404</v>
      </c>
      <c r="C12" s="230" t="s">
        <v>405</v>
      </c>
      <c r="F12" s="230" t="s">
        <v>406</v>
      </c>
    </row>
    <row r="13" spans="1:9" x14ac:dyDescent="0.2">
      <c r="A13" s="230" t="s">
        <v>407</v>
      </c>
      <c r="C13" s="230" t="s">
        <v>408</v>
      </c>
      <c r="F13" s="230" t="s">
        <v>409</v>
      </c>
    </row>
    <row r="14" spans="1:9" x14ac:dyDescent="0.2">
      <c r="A14" s="230" t="s">
        <v>410</v>
      </c>
      <c r="C14" s="230" t="s">
        <v>411</v>
      </c>
    </row>
    <row r="15" spans="1:9" x14ac:dyDescent="0.2">
      <c r="A15" s="230" t="s">
        <v>412</v>
      </c>
      <c r="C15" s="230" t="s">
        <v>413</v>
      </c>
    </row>
    <row r="16" spans="1:9" x14ac:dyDescent="0.2">
      <c r="A16" s="230" t="s">
        <v>414</v>
      </c>
    </row>
    <row r="17" spans="1:1" x14ac:dyDescent="0.2">
      <c r="A17" s="230" t="s">
        <v>415</v>
      </c>
    </row>
    <row r="18" spans="1:1" x14ac:dyDescent="0.2">
      <c r="A18" s="230" t="s">
        <v>416</v>
      </c>
    </row>
    <row r="19" spans="1:1" x14ac:dyDescent="0.2">
      <c r="A19" s="230" t="s">
        <v>417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2"/>
  <sheetViews>
    <sheetView showRowColHeaders="0" zoomScale="80" zoomScaleNormal="80" workbookViewId="0">
      <pane ySplit="1" topLeftCell="A2" activePane="bottomLeft" state="frozen"/>
      <selection pane="bottomLeft" activeCell="B235" sqref="B235"/>
    </sheetView>
  </sheetViews>
  <sheetFormatPr defaultRowHeight="18.75" x14ac:dyDescent="0.4"/>
  <cols>
    <col min="1" max="1" width="34.625" style="233"/>
    <col min="2" max="2" width="34.375" style="233"/>
    <col min="3" max="3" width="32.625" style="233"/>
    <col min="4" max="4" width="7.125" style="233"/>
    <col min="5" max="5" width="10.75" style="234"/>
    <col min="6" max="6" width="7.125" style="233"/>
    <col min="7" max="7" width="14.75" style="233"/>
    <col min="8" max="8" width="29" style="233"/>
    <col min="9" max="1025" width="7.75" style="233"/>
  </cols>
  <sheetData>
    <row r="1" spans="1:8" s="237" customFormat="1" x14ac:dyDescent="0.4">
      <c r="A1" s="235" t="s">
        <v>418</v>
      </c>
      <c r="B1" s="236" t="s">
        <v>419</v>
      </c>
      <c r="C1" s="236" t="s">
        <v>420</v>
      </c>
      <c r="D1" s="236" t="s">
        <v>421</v>
      </c>
      <c r="E1" s="235" t="s">
        <v>422</v>
      </c>
      <c r="F1" s="236" t="s">
        <v>423</v>
      </c>
      <c r="G1" s="236" t="s">
        <v>424</v>
      </c>
      <c r="H1" s="236" t="s">
        <v>425</v>
      </c>
    </row>
    <row r="2" spans="1:8" x14ac:dyDescent="0.2">
      <c r="A2" s="238" t="s">
        <v>426</v>
      </c>
      <c r="B2" s="238" t="s">
        <v>427</v>
      </c>
      <c r="C2" s="238" t="s">
        <v>428</v>
      </c>
      <c r="D2" s="238" t="s">
        <v>429</v>
      </c>
      <c r="E2" s="239" t="s">
        <v>430</v>
      </c>
      <c r="F2" s="238">
        <v>895</v>
      </c>
      <c r="G2" s="238" t="s">
        <v>431</v>
      </c>
      <c r="H2" s="238" t="s">
        <v>432</v>
      </c>
    </row>
    <row r="3" spans="1:8" x14ac:dyDescent="0.2">
      <c r="A3" s="238" t="s">
        <v>433</v>
      </c>
      <c r="B3" s="238"/>
      <c r="C3" s="238" t="s">
        <v>434</v>
      </c>
      <c r="D3" s="238" t="s">
        <v>435</v>
      </c>
      <c r="E3" s="239" t="s">
        <v>436</v>
      </c>
      <c r="F3" s="238">
        <v>36</v>
      </c>
      <c r="G3" s="238" t="s">
        <v>437</v>
      </c>
      <c r="H3" s="238" t="s">
        <v>438</v>
      </c>
    </row>
    <row r="4" spans="1:8" x14ac:dyDescent="0.2">
      <c r="A4" s="238" t="s">
        <v>439</v>
      </c>
      <c r="B4" s="238" t="s">
        <v>440</v>
      </c>
      <c r="C4" s="238" t="s">
        <v>441</v>
      </c>
      <c r="D4" s="238" t="s">
        <v>442</v>
      </c>
      <c r="E4" s="239" t="s">
        <v>443</v>
      </c>
      <c r="F4" s="238">
        <v>40</v>
      </c>
      <c r="G4" s="238" t="s">
        <v>444</v>
      </c>
      <c r="H4" s="238" t="s">
        <v>445</v>
      </c>
    </row>
    <row r="5" spans="1:8" x14ac:dyDescent="0.2">
      <c r="A5" s="238" t="s">
        <v>446</v>
      </c>
      <c r="B5" s="238" t="s">
        <v>447</v>
      </c>
      <c r="C5" s="238" t="s">
        <v>448</v>
      </c>
      <c r="D5" s="238" t="s">
        <v>449</v>
      </c>
      <c r="E5" s="239" t="s">
        <v>450</v>
      </c>
      <c r="F5" s="238">
        <v>31</v>
      </c>
      <c r="G5" s="238" t="s">
        <v>431</v>
      </c>
      <c r="H5" s="238" t="s">
        <v>451</v>
      </c>
    </row>
    <row r="6" spans="1:8" x14ac:dyDescent="0.2">
      <c r="A6" s="238" t="s">
        <v>452</v>
      </c>
      <c r="B6" s="238" t="s">
        <v>453</v>
      </c>
      <c r="C6" s="238" t="s">
        <v>454</v>
      </c>
      <c r="D6" s="238" t="s">
        <v>455</v>
      </c>
      <c r="E6" s="239" t="s">
        <v>456</v>
      </c>
      <c r="F6" s="238">
        <v>8</v>
      </c>
      <c r="G6" s="238" t="s">
        <v>444</v>
      </c>
      <c r="H6" s="238" t="s">
        <v>457</v>
      </c>
    </row>
    <row r="7" spans="1:8" x14ac:dyDescent="0.2">
      <c r="A7" s="238" t="s">
        <v>458</v>
      </c>
      <c r="B7" s="238" t="s">
        <v>459</v>
      </c>
      <c r="C7" s="238" t="s">
        <v>460</v>
      </c>
      <c r="D7" s="238" t="s">
        <v>461</v>
      </c>
      <c r="E7" s="239" t="s">
        <v>462</v>
      </c>
      <c r="F7" s="238">
        <v>12</v>
      </c>
      <c r="G7" s="238" t="s">
        <v>463</v>
      </c>
      <c r="H7" s="238" t="s">
        <v>464</v>
      </c>
    </row>
    <row r="8" spans="1:8" x14ac:dyDescent="0.2">
      <c r="A8" s="238" t="s">
        <v>465</v>
      </c>
      <c r="B8" s="238"/>
      <c r="C8" s="238" t="s">
        <v>466</v>
      </c>
      <c r="D8" s="238" t="s">
        <v>467</v>
      </c>
      <c r="E8" s="239" t="s">
        <v>468</v>
      </c>
      <c r="F8" s="238">
        <v>16</v>
      </c>
      <c r="G8" s="238" t="s">
        <v>437</v>
      </c>
      <c r="H8" s="238" t="s">
        <v>469</v>
      </c>
    </row>
    <row r="9" spans="1:8" x14ac:dyDescent="0.2">
      <c r="A9" s="238" t="s">
        <v>470</v>
      </c>
      <c r="B9" s="238"/>
      <c r="C9" s="238" t="s">
        <v>471</v>
      </c>
      <c r="D9" s="238" t="s">
        <v>472</v>
      </c>
      <c r="E9" s="239" t="s">
        <v>473</v>
      </c>
      <c r="F9" s="238">
        <v>660</v>
      </c>
      <c r="G9" s="238" t="s">
        <v>474</v>
      </c>
      <c r="H9" s="238" t="s">
        <v>475</v>
      </c>
    </row>
    <row r="10" spans="1:8" x14ac:dyDescent="0.2">
      <c r="A10" s="238" t="s">
        <v>476</v>
      </c>
      <c r="B10" s="238" t="s">
        <v>477</v>
      </c>
      <c r="C10" s="238" t="s">
        <v>478</v>
      </c>
      <c r="D10" s="238" t="s">
        <v>479</v>
      </c>
      <c r="E10" s="239" t="s">
        <v>480</v>
      </c>
      <c r="F10" s="238">
        <v>24</v>
      </c>
      <c r="G10" s="238" t="s">
        <v>463</v>
      </c>
      <c r="H10" s="238" t="s">
        <v>481</v>
      </c>
    </row>
    <row r="11" spans="1:8" x14ac:dyDescent="0.2">
      <c r="A11" s="238" t="s">
        <v>482</v>
      </c>
      <c r="B11" s="238" t="s">
        <v>483</v>
      </c>
      <c r="C11" s="238" t="s">
        <v>484</v>
      </c>
      <c r="D11" s="238" t="s">
        <v>485</v>
      </c>
      <c r="E11" s="239" t="s">
        <v>486</v>
      </c>
      <c r="F11" s="238">
        <v>20</v>
      </c>
      <c r="G11" s="238" t="s">
        <v>444</v>
      </c>
      <c r="H11" s="238" t="s">
        <v>457</v>
      </c>
    </row>
    <row r="12" spans="1:8" x14ac:dyDescent="0.2">
      <c r="A12" s="238" t="s">
        <v>487</v>
      </c>
      <c r="B12" s="238"/>
      <c r="C12" s="238" t="s">
        <v>488</v>
      </c>
      <c r="D12" s="238" t="s">
        <v>489</v>
      </c>
      <c r="E12" s="239" t="s">
        <v>490</v>
      </c>
      <c r="F12" s="238">
        <v>10</v>
      </c>
      <c r="G12" s="238" t="s">
        <v>491</v>
      </c>
      <c r="H12" s="238" t="s">
        <v>491</v>
      </c>
    </row>
    <row r="13" spans="1:8" x14ac:dyDescent="0.2">
      <c r="A13" s="238" t="s">
        <v>492</v>
      </c>
      <c r="B13" s="238"/>
      <c r="C13" s="238" t="s">
        <v>493</v>
      </c>
      <c r="D13" s="238" t="s">
        <v>494</v>
      </c>
      <c r="E13" s="239" t="s">
        <v>495</v>
      </c>
      <c r="F13" s="238">
        <v>28</v>
      </c>
      <c r="G13" s="238" t="s">
        <v>474</v>
      </c>
      <c r="H13" s="238" t="s">
        <v>475</v>
      </c>
    </row>
    <row r="14" spans="1:8" x14ac:dyDescent="0.2">
      <c r="A14" s="238" t="s">
        <v>496</v>
      </c>
      <c r="B14" s="238" t="s">
        <v>497</v>
      </c>
      <c r="C14" s="238" t="s">
        <v>498</v>
      </c>
      <c r="D14" s="238" t="s">
        <v>499</v>
      </c>
      <c r="E14" s="239" t="s">
        <v>500</v>
      </c>
      <c r="F14" s="238">
        <v>32</v>
      </c>
      <c r="G14" s="238" t="s">
        <v>474</v>
      </c>
      <c r="H14" s="238" t="s">
        <v>501</v>
      </c>
    </row>
    <row r="15" spans="1:8" x14ac:dyDescent="0.2">
      <c r="A15" s="238" t="s">
        <v>502</v>
      </c>
      <c r="B15" s="238" t="s">
        <v>503</v>
      </c>
      <c r="C15" s="238" t="s">
        <v>504</v>
      </c>
      <c r="D15" s="238" t="s">
        <v>505</v>
      </c>
      <c r="E15" s="239" t="s">
        <v>506</v>
      </c>
      <c r="F15" s="238">
        <v>51</v>
      </c>
      <c r="G15" s="238" t="s">
        <v>431</v>
      </c>
      <c r="H15" s="238" t="s">
        <v>451</v>
      </c>
    </row>
    <row r="16" spans="1:8" x14ac:dyDescent="0.2">
      <c r="A16" s="238" t="s">
        <v>507</v>
      </c>
      <c r="B16" s="238"/>
      <c r="C16" s="238" t="s">
        <v>508</v>
      </c>
      <c r="D16" s="238" t="s">
        <v>509</v>
      </c>
      <c r="E16" s="239" t="s">
        <v>510</v>
      </c>
      <c r="F16" s="238">
        <v>533</v>
      </c>
      <c r="G16" s="238" t="s">
        <v>474</v>
      </c>
      <c r="H16" s="238" t="s">
        <v>475</v>
      </c>
    </row>
    <row r="17" spans="1:8" x14ac:dyDescent="0.2">
      <c r="A17" s="238" t="s">
        <v>511</v>
      </c>
      <c r="B17" s="238" t="s">
        <v>512</v>
      </c>
      <c r="C17" s="238" t="s">
        <v>513</v>
      </c>
      <c r="D17" s="238" t="s">
        <v>514</v>
      </c>
      <c r="E17" s="239" t="s">
        <v>515</v>
      </c>
      <c r="F17" s="238">
        <v>4</v>
      </c>
      <c r="G17" s="238" t="s">
        <v>431</v>
      </c>
      <c r="H17" s="238" t="s">
        <v>516</v>
      </c>
    </row>
    <row r="18" spans="1:8" x14ac:dyDescent="0.2">
      <c r="A18" s="238" t="s">
        <v>517</v>
      </c>
      <c r="B18" s="238" t="s">
        <v>518</v>
      </c>
      <c r="C18" s="238" t="s">
        <v>519</v>
      </c>
      <c r="D18" s="238" t="s">
        <v>520</v>
      </c>
      <c r="E18" s="239" t="s">
        <v>521</v>
      </c>
      <c r="F18" s="238">
        <v>44</v>
      </c>
      <c r="G18" s="238" t="s">
        <v>474</v>
      </c>
      <c r="H18" s="238" t="s">
        <v>475</v>
      </c>
    </row>
    <row r="19" spans="1:8" x14ac:dyDescent="0.2">
      <c r="A19" s="238" t="s">
        <v>522</v>
      </c>
      <c r="B19" s="238" t="s">
        <v>523</v>
      </c>
      <c r="C19" s="238" t="s">
        <v>524</v>
      </c>
      <c r="D19" s="238" t="s">
        <v>525</v>
      </c>
      <c r="E19" s="239" t="s">
        <v>526</v>
      </c>
      <c r="F19" s="238">
        <v>50</v>
      </c>
      <c r="G19" s="238" t="s">
        <v>431</v>
      </c>
      <c r="H19" s="238" t="s">
        <v>516</v>
      </c>
    </row>
    <row r="20" spans="1:8" x14ac:dyDescent="0.2">
      <c r="A20" s="238" t="s">
        <v>527</v>
      </c>
      <c r="B20" s="238"/>
      <c r="C20" s="238" t="s">
        <v>528</v>
      </c>
      <c r="D20" s="238" t="s">
        <v>529</v>
      </c>
      <c r="E20" s="239" t="s">
        <v>530</v>
      </c>
      <c r="F20" s="238">
        <v>52</v>
      </c>
      <c r="G20" s="238" t="s">
        <v>474</v>
      </c>
      <c r="H20" s="238" t="s">
        <v>475</v>
      </c>
    </row>
    <row r="21" spans="1:8" x14ac:dyDescent="0.2">
      <c r="A21" s="238" t="s">
        <v>531</v>
      </c>
      <c r="B21" s="238" t="s">
        <v>532</v>
      </c>
      <c r="C21" s="238" t="s">
        <v>533</v>
      </c>
      <c r="D21" s="238" t="s">
        <v>534</v>
      </c>
      <c r="E21" s="239" t="s">
        <v>535</v>
      </c>
      <c r="F21" s="238">
        <v>48</v>
      </c>
      <c r="G21" s="238" t="s">
        <v>431</v>
      </c>
      <c r="H21" s="238" t="s">
        <v>451</v>
      </c>
    </row>
    <row r="22" spans="1:8" x14ac:dyDescent="0.2">
      <c r="A22" s="238" t="s">
        <v>536</v>
      </c>
      <c r="B22" s="238" t="s">
        <v>537</v>
      </c>
      <c r="C22" s="238" t="s">
        <v>538</v>
      </c>
      <c r="D22" s="238" t="s">
        <v>539</v>
      </c>
      <c r="E22" s="239" t="s">
        <v>540</v>
      </c>
      <c r="F22" s="238">
        <v>112</v>
      </c>
      <c r="G22" s="238" t="s">
        <v>444</v>
      </c>
      <c r="H22" s="238" t="s">
        <v>541</v>
      </c>
    </row>
    <row r="23" spans="1:8" x14ac:dyDescent="0.2">
      <c r="A23" s="238" t="s">
        <v>542</v>
      </c>
      <c r="B23" s="238"/>
      <c r="C23" s="238" t="s">
        <v>543</v>
      </c>
      <c r="D23" s="238" t="s">
        <v>544</v>
      </c>
      <c r="E23" s="239" t="s">
        <v>545</v>
      </c>
      <c r="F23" s="238">
        <v>84</v>
      </c>
      <c r="G23" s="238" t="s">
        <v>474</v>
      </c>
      <c r="H23" s="238" t="s">
        <v>475</v>
      </c>
    </row>
    <row r="24" spans="1:8" x14ac:dyDescent="0.2">
      <c r="A24" s="238" t="s">
        <v>546</v>
      </c>
      <c r="B24" s="238" t="s">
        <v>547</v>
      </c>
      <c r="C24" s="238" t="s">
        <v>548</v>
      </c>
      <c r="D24" s="238" t="s">
        <v>549</v>
      </c>
      <c r="E24" s="239" t="s">
        <v>550</v>
      </c>
      <c r="F24" s="238">
        <v>56</v>
      </c>
      <c r="G24" s="238" t="s">
        <v>444</v>
      </c>
      <c r="H24" s="238" t="s">
        <v>445</v>
      </c>
    </row>
    <row r="25" spans="1:8" x14ac:dyDescent="0.2">
      <c r="A25" s="238" t="s">
        <v>551</v>
      </c>
      <c r="B25" s="238" t="s">
        <v>552</v>
      </c>
      <c r="C25" s="238" t="s">
        <v>553</v>
      </c>
      <c r="D25" s="238" t="s">
        <v>554</v>
      </c>
      <c r="E25" s="239" t="s">
        <v>555</v>
      </c>
      <c r="F25" s="238">
        <v>204</v>
      </c>
      <c r="G25" s="238" t="s">
        <v>463</v>
      </c>
      <c r="H25" s="238" t="s">
        <v>556</v>
      </c>
    </row>
    <row r="26" spans="1:8" x14ac:dyDescent="0.2">
      <c r="A26" s="238" t="s">
        <v>557</v>
      </c>
      <c r="B26" s="238"/>
      <c r="C26" s="238" t="s">
        <v>558</v>
      </c>
      <c r="D26" s="238" t="s">
        <v>559</v>
      </c>
      <c r="E26" s="239" t="s">
        <v>560</v>
      </c>
      <c r="F26" s="238">
        <v>60</v>
      </c>
      <c r="G26" s="238" t="s">
        <v>474</v>
      </c>
      <c r="H26" s="238" t="s">
        <v>561</v>
      </c>
    </row>
    <row r="27" spans="1:8" x14ac:dyDescent="0.2">
      <c r="A27" s="238" t="s">
        <v>562</v>
      </c>
      <c r="B27" s="238" t="s">
        <v>563</v>
      </c>
      <c r="C27" s="238" t="s">
        <v>564</v>
      </c>
      <c r="D27" s="238" t="s">
        <v>565</v>
      </c>
      <c r="E27" s="239" t="s">
        <v>566</v>
      </c>
      <c r="F27" s="238">
        <v>100</v>
      </c>
      <c r="G27" s="238" t="s">
        <v>444</v>
      </c>
      <c r="H27" s="238" t="s">
        <v>541</v>
      </c>
    </row>
    <row r="28" spans="1:8" x14ac:dyDescent="0.2">
      <c r="A28" s="238" t="s">
        <v>567</v>
      </c>
      <c r="B28" s="238" t="s">
        <v>568</v>
      </c>
      <c r="C28" s="238" t="s">
        <v>569</v>
      </c>
      <c r="D28" s="238" t="s">
        <v>570</v>
      </c>
      <c r="E28" s="239" t="s">
        <v>571</v>
      </c>
      <c r="F28" s="238">
        <v>68</v>
      </c>
      <c r="G28" s="238" t="s">
        <v>474</v>
      </c>
      <c r="H28" s="238" t="s">
        <v>501</v>
      </c>
    </row>
    <row r="29" spans="1:8" x14ac:dyDescent="0.2">
      <c r="A29" s="238" t="s">
        <v>572</v>
      </c>
      <c r="B29" s="238"/>
      <c r="C29" s="238" t="s">
        <v>573</v>
      </c>
      <c r="D29" s="238" t="s">
        <v>574</v>
      </c>
      <c r="E29" s="239" t="s">
        <v>575</v>
      </c>
      <c r="F29" s="238">
        <v>535</v>
      </c>
      <c r="G29" s="238" t="s">
        <v>474</v>
      </c>
      <c r="H29" s="238" t="s">
        <v>475</v>
      </c>
    </row>
    <row r="30" spans="1:8" x14ac:dyDescent="0.2">
      <c r="A30" s="238" t="s">
        <v>576</v>
      </c>
      <c r="B30" s="238"/>
      <c r="C30" s="238" t="s">
        <v>577</v>
      </c>
      <c r="D30" s="238" t="s">
        <v>578</v>
      </c>
      <c r="E30" s="239" t="s">
        <v>579</v>
      </c>
      <c r="F30" s="238">
        <v>70</v>
      </c>
      <c r="G30" s="238" t="s">
        <v>444</v>
      </c>
      <c r="H30" s="238" t="s">
        <v>457</v>
      </c>
    </row>
    <row r="31" spans="1:8" x14ac:dyDescent="0.2">
      <c r="A31" s="238" t="s">
        <v>580</v>
      </c>
      <c r="B31" s="238" t="s">
        <v>581</v>
      </c>
      <c r="C31" s="238" t="s">
        <v>582</v>
      </c>
      <c r="D31" s="238" t="s">
        <v>583</v>
      </c>
      <c r="E31" s="239" t="s">
        <v>584</v>
      </c>
      <c r="F31" s="238">
        <v>72</v>
      </c>
      <c r="G31" s="238" t="s">
        <v>463</v>
      </c>
      <c r="H31" s="238" t="s">
        <v>585</v>
      </c>
    </row>
    <row r="32" spans="1:8" x14ac:dyDescent="0.2">
      <c r="A32" s="238" t="s">
        <v>586</v>
      </c>
      <c r="B32" s="238" t="s">
        <v>587</v>
      </c>
      <c r="C32" s="238" t="s">
        <v>588</v>
      </c>
      <c r="D32" s="238" t="s">
        <v>589</v>
      </c>
      <c r="E32" s="239" t="s">
        <v>590</v>
      </c>
      <c r="F32" s="238">
        <v>76</v>
      </c>
      <c r="G32" s="238" t="s">
        <v>474</v>
      </c>
      <c r="H32" s="238" t="s">
        <v>501</v>
      </c>
    </row>
    <row r="33" spans="1:8" x14ac:dyDescent="0.2">
      <c r="A33" s="238" t="s">
        <v>591</v>
      </c>
      <c r="B33" s="238"/>
      <c r="C33" s="238" t="s">
        <v>592</v>
      </c>
      <c r="D33" s="238" t="s">
        <v>593</v>
      </c>
      <c r="E33" s="239" t="s">
        <v>594</v>
      </c>
      <c r="F33" s="238">
        <v>86</v>
      </c>
      <c r="G33" s="238" t="s">
        <v>437</v>
      </c>
      <c r="H33" s="238" t="s">
        <v>595</v>
      </c>
    </row>
    <row r="34" spans="1:8" x14ac:dyDescent="0.2">
      <c r="A34" s="238" t="s">
        <v>596</v>
      </c>
      <c r="B34" s="238"/>
      <c r="C34" s="238" t="s">
        <v>597</v>
      </c>
      <c r="D34" s="238" t="s">
        <v>598</v>
      </c>
      <c r="E34" s="239" t="s">
        <v>599</v>
      </c>
      <c r="F34" s="238">
        <v>96</v>
      </c>
      <c r="G34" s="238" t="s">
        <v>431</v>
      </c>
      <c r="H34" s="238" t="s">
        <v>600</v>
      </c>
    </row>
    <row r="35" spans="1:8" x14ac:dyDescent="0.2">
      <c r="A35" s="238" t="s">
        <v>601</v>
      </c>
      <c r="B35" s="238"/>
      <c r="C35" s="238" t="s">
        <v>602</v>
      </c>
      <c r="D35" s="238" t="s">
        <v>603</v>
      </c>
      <c r="E35" s="239" t="s">
        <v>604</v>
      </c>
      <c r="F35" s="238">
        <v>854</v>
      </c>
      <c r="G35" s="238" t="s">
        <v>463</v>
      </c>
      <c r="H35" s="238" t="s">
        <v>556</v>
      </c>
    </row>
    <row r="36" spans="1:8" x14ac:dyDescent="0.2">
      <c r="A36" s="238" t="s">
        <v>605</v>
      </c>
      <c r="B36" s="238" t="s">
        <v>606</v>
      </c>
      <c r="C36" s="238" t="s">
        <v>607</v>
      </c>
      <c r="D36" s="238" t="s">
        <v>608</v>
      </c>
      <c r="E36" s="239" t="s">
        <v>609</v>
      </c>
      <c r="F36" s="238">
        <v>108</v>
      </c>
      <c r="G36" s="238" t="s">
        <v>463</v>
      </c>
      <c r="H36" s="238" t="s">
        <v>610</v>
      </c>
    </row>
    <row r="37" spans="1:8" x14ac:dyDescent="0.2">
      <c r="A37" s="238" t="s">
        <v>611</v>
      </c>
      <c r="B37" s="238" t="s">
        <v>612</v>
      </c>
      <c r="C37" s="238" t="s">
        <v>613</v>
      </c>
      <c r="D37" s="238" t="s">
        <v>614</v>
      </c>
      <c r="E37" s="239" t="s">
        <v>615</v>
      </c>
      <c r="F37" s="238">
        <v>64</v>
      </c>
      <c r="G37" s="238" t="s">
        <v>431</v>
      </c>
      <c r="H37" s="238" t="s">
        <v>516</v>
      </c>
    </row>
    <row r="38" spans="1:8" x14ac:dyDescent="0.2">
      <c r="A38" s="238" t="s">
        <v>616</v>
      </c>
      <c r="B38" s="238" t="s">
        <v>617</v>
      </c>
      <c r="C38" s="238" t="s">
        <v>618</v>
      </c>
      <c r="D38" s="238" t="s">
        <v>619</v>
      </c>
      <c r="E38" s="239" t="s">
        <v>620</v>
      </c>
      <c r="F38" s="238">
        <v>548</v>
      </c>
      <c r="G38" s="238" t="s">
        <v>437</v>
      </c>
      <c r="H38" s="238" t="s">
        <v>621</v>
      </c>
    </row>
    <row r="39" spans="1:8" x14ac:dyDescent="0.2">
      <c r="A39" s="238" t="s">
        <v>622</v>
      </c>
      <c r="B39" s="238" t="s">
        <v>623</v>
      </c>
      <c r="C39" s="238" t="s">
        <v>624</v>
      </c>
      <c r="D39" s="238" t="s">
        <v>625</v>
      </c>
      <c r="E39" s="239" t="s">
        <v>626</v>
      </c>
      <c r="F39" s="238">
        <v>348</v>
      </c>
      <c r="G39" s="238" t="s">
        <v>444</v>
      </c>
      <c r="H39" s="238" t="s">
        <v>541</v>
      </c>
    </row>
    <row r="40" spans="1:8" x14ac:dyDescent="0.2">
      <c r="A40" s="238" t="s">
        <v>627</v>
      </c>
      <c r="B40" s="238" t="s">
        <v>628</v>
      </c>
      <c r="C40" s="238" t="s">
        <v>629</v>
      </c>
      <c r="D40" s="238" t="s">
        <v>630</v>
      </c>
      <c r="E40" s="239" t="s">
        <v>631</v>
      </c>
      <c r="F40" s="238">
        <v>862</v>
      </c>
      <c r="G40" s="238" t="s">
        <v>474</v>
      </c>
      <c r="H40" s="238" t="s">
        <v>501</v>
      </c>
    </row>
    <row r="41" spans="1:8" x14ac:dyDescent="0.2">
      <c r="A41" s="238" t="s">
        <v>632</v>
      </c>
      <c r="B41" s="238" t="s">
        <v>633</v>
      </c>
      <c r="C41" s="238" t="s">
        <v>634</v>
      </c>
      <c r="D41" s="238" t="s">
        <v>635</v>
      </c>
      <c r="E41" s="239" t="s">
        <v>636</v>
      </c>
      <c r="F41" s="238">
        <v>92</v>
      </c>
      <c r="G41" s="238" t="s">
        <v>474</v>
      </c>
      <c r="H41" s="238" t="s">
        <v>475</v>
      </c>
    </row>
    <row r="42" spans="1:8" x14ac:dyDescent="0.2">
      <c r="A42" s="238" t="s">
        <v>637</v>
      </c>
      <c r="B42" s="238" t="s">
        <v>638</v>
      </c>
      <c r="C42" s="238" t="s">
        <v>639</v>
      </c>
      <c r="D42" s="238" t="s">
        <v>640</v>
      </c>
      <c r="E42" s="239" t="s">
        <v>641</v>
      </c>
      <c r="F42" s="238">
        <v>850</v>
      </c>
      <c r="G42" s="238" t="s">
        <v>474</v>
      </c>
      <c r="H42" s="238" t="s">
        <v>475</v>
      </c>
    </row>
    <row r="43" spans="1:8" x14ac:dyDescent="0.2">
      <c r="A43" s="238" t="s">
        <v>642</v>
      </c>
      <c r="B43" s="238" t="s">
        <v>643</v>
      </c>
      <c r="C43" s="238" t="s">
        <v>644</v>
      </c>
      <c r="D43" s="238" t="s">
        <v>645</v>
      </c>
      <c r="E43" s="239" t="s">
        <v>646</v>
      </c>
      <c r="F43" s="238">
        <v>704</v>
      </c>
      <c r="G43" s="238" t="s">
        <v>431</v>
      </c>
      <c r="H43" s="238" t="s">
        <v>600</v>
      </c>
    </row>
    <row r="44" spans="1:8" x14ac:dyDescent="0.2">
      <c r="A44" s="238" t="s">
        <v>647</v>
      </c>
      <c r="B44" s="238" t="s">
        <v>648</v>
      </c>
      <c r="C44" s="238" t="s">
        <v>649</v>
      </c>
      <c r="D44" s="238" t="s">
        <v>650</v>
      </c>
      <c r="E44" s="239" t="s">
        <v>651</v>
      </c>
      <c r="F44" s="238">
        <v>266</v>
      </c>
      <c r="G44" s="238" t="s">
        <v>463</v>
      </c>
      <c r="H44" s="238" t="s">
        <v>481</v>
      </c>
    </row>
    <row r="45" spans="1:8" x14ac:dyDescent="0.2">
      <c r="A45" s="238" t="s">
        <v>652</v>
      </c>
      <c r="B45" s="238" t="s">
        <v>653</v>
      </c>
      <c r="C45" s="238" t="s">
        <v>654</v>
      </c>
      <c r="D45" s="238" t="s">
        <v>655</v>
      </c>
      <c r="E45" s="239" t="s">
        <v>656</v>
      </c>
      <c r="F45" s="238">
        <v>332</v>
      </c>
      <c r="G45" s="238" t="s">
        <v>474</v>
      </c>
      <c r="H45" s="238" t="s">
        <v>475</v>
      </c>
    </row>
    <row r="46" spans="1:8" x14ac:dyDescent="0.2">
      <c r="A46" s="238" t="s">
        <v>657</v>
      </c>
      <c r="B46" s="238" t="s">
        <v>658</v>
      </c>
      <c r="C46" s="238" t="s">
        <v>659</v>
      </c>
      <c r="D46" s="238" t="s">
        <v>660</v>
      </c>
      <c r="E46" s="239" t="s">
        <v>661</v>
      </c>
      <c r="F46" s="238">
        <v>328</v>
      </c>
      <c r="G46" s="238" t="s">
        <v>474</v>
      </c>
      <c r="H46" s="238" t="s">
        <v>501</v>
      </c>
    </row>
    <row r="47" spans="1:8" x14ac:dyDescent="0.2">
      <c r="A47" s="238" t="s">
        <v>662</v>
      </c>
      <c r="B47" s="238" t="s">
        <v>663</v>
      </c>
      <c r="C47" s="238" t="s">
        <v>664</v>
      </c>
      <c r="D47" s="238" t="s">
        <v>665</v>
      </c>
      <c r="E47" s="239" t="s">
        <v>666</v>
      </c>
      <c r="F47" s="238">
        <v>270</v>
      </c>
      <c r="G47" s="238" t="s">
        <v>463</v>
      </c>
      <c r="H47" s="238" t="s">
        <v>556</v>
      </c>
    </row>
    <row r="48" spans="1:8" x14ac:dyDescent="0.2">
      <c r="A48" s="238" t="s">
        <v>667</v>
      </c>
      <c r="B48" s="238" t="s">
        <v>668</v>
      </c>
      <c r="C48" s="238" t="s">
        <v>669</v>
      </c>
      <c r="D48" s="238" t="s">
        <v>670</v>
      </c>
      <c r="E48" s="239" t="s">
        <v>671</v>
      </c>
      <c r="F48" s="238">
        <v>288</v>
      </c>
      <c r="G48" s="238" t="s">
        <v>463</v>
      </c>
      <c r="H48" s="238" t="s">
        <v>556</v>
      </c>
    </row>
    <row r="49" spans="1:8" x14ac:dyDescent="0.2">
      <c r="A49" s="238" t="s">
        <v>672</v>
      </c>
      <c r="B49" s="238"/>
      <c r="C49" s="238" t="s">
        <v>673</v>
      </c>
      <c r="D49" s="238" t="s">
        <v>674</v>
      </c>
      <c r="E49" s="239" t="s">
        <v>675</v>
      </c>
      <c r="F49" s="238">
        <v>312</v>
      </c>
      <c r="G49" s="238" t="s">
        <v>474</v>
      </c>
      <c r="H49" s="238" t="s">
        <v>475</v>
      </c>
    </row>
    <row r="50" spans="1:8" x14ac:dyDescent="0.2">
      <c r="A50" s="238" t="s">
        <v>676</v>
      </c>
      <c r="B50" s="238" t="s">
        <v>677</v>
      </c>
      <c r="C50" s="238" t="s">
        <v>678</v>
      </c>
      <c r="D50" s="238" t="s">
        <v>679</v>
      </c>
      <c r="E50" s="239" t="s">
        <v>680</v>
      </c>
      <c r="F50" s="238">
        <v>320</v>
      </c>
      <c r="G50" s="238" t="s">
        <v>474</v>
      </c>
      <c r="H50" s="238" t="s">
        <v>681</v>
      </c>
    </row>
    <row r="51" spans="1:8" x14ac:dyDescent="0.2">
      <c r="A51" s="238" t="s">
        <v>682</v>
      </c>
      <c r="B51" s="238" t="s">
        <v>683</v>
      </c>
      <c r="C51" s="238" t="s">
        <v>684</v>
      </c>
      <c r="D51" s="238" t="s">
        <v>685</v>
      </c>
      <c r="E51" s="239" t="s">
        <v>686</v>
      </c>
      <c r="F51" s="238">
        <v>324</v>
      </c>
      <c r="G51" s="238" t="s">
        <v>463</v>
      </c>
      <c r="H51" s="238" t="s">
        <v>556</v>
      </c>
    </row>
    <row r="52" spans="1:8" x14ac:dyDescent="0.2">
      <c r="A52" s="238" t="s">
        <v>687</v>
      </c>
      <c r="B52" s="238" t="s">
        <v>688</v>
      </c>
      <c r="C52" s="238" t="s">
        <v>689</v>
      </c>
      <c r="D52" s="238" t="s">
        <v>690</v>
      </c>
      <c r="E52" s="239" t="s">
        <v>691</v>
      </c>
      <c r="F52" s="238">
        <v>624</v>
      </c>
      <c r="G52" s="238" t="s">
        <v>463</v>
      </c>
      <c r="H52" s="238" t="s">
        <v>556</v>
      </c>
    </row>
    <row r="53" spans="1:8" x14ac:dyDescent="0.2">
      <c r="A53" s="238" t="s">
        <v>692</v>
      </c>
      <c r="B53" s="238" t="s">
        <v>693</v>
      </c>
      <c r="C53" s="238" t="s">
        <v>694</v>
      </c>
      <c r="D53" s="238" t="s">
        <v>695</v>
      </c>
      <c r="E53" s="239" t="s">
        <v>696</v>
      </c>
      <c r="F53" s="238">
        <v>276</v>
      </c>
      <c r="G53" s="238" t="s">
        <v>444</v>
      </c>
      <c r="H53" s="238" t="s">
        <v>445</v>
      </c>
    </row>
    <row r="54" spans="1:8" x14ac:dyDescent="0.2">
      <c r="A54" s="238" t="s">
        <v>697</v>
      </c>
      <c r="B54" s="238"/>
      <c r="C54" s="238" t="s">
        <v>698</v>
      </c>
      <c r="D54" s="238" t="s">
        <v>699</v>
      </c>
      <c r="E54" s="239" t="s">
        <v>700</v>
      </c>
      <c r="F54" s="238">
        <v>831</v>
      </c>
      <c r="G54" s="238" t="s">
        <v>444</v>
      </c>
      <c r="H54" s="238" t="s">
        <v>701</v>
      </c>
    </row>
    <row r="55" spans="1:8" x14ac:dyDescent="0.2">
      <c r="A55" s="238" t="s">
        <v>702</v>
      </c>
      <c r="B55" s="238"/>
      <c r="C55" s="238" t="s">
        <v>703</v>
      </c>
      <c r="D55" s="238" t="s">
        <v>704</v>
      </c>
      <c r="E55" s="239" t="s">
        <v>705</v>
      </c>
      <c r="F55" s="238">
        <v>292</v>
      </c>
      <c r="G55" s="238" t="s">
        <v>444</v>
      </c>
      <c r="H55" s="238" t="s">
        <v>457</v>
      </c>
    </row>
    <row r="56" spans="1:8" x14ac:dyDescent="0.2">
      <c r="A56" s="238" t="s">
        <v>706</v>
      </c>
      <c r="B56" s="238" t="s">
        <v>707</v>
      </c>
      <c r="C56" s="238" t="s">
        <v>708</v>
      </c>
      <c r="D56" s="238" t="s">
        <v>709</v>
      </c>
      <c r="E56" s="239" t="s">
        <v>710</v>
      </c>
      <c r="F56" s="238">
        <v>340</v>
      </c>
      <c r="G56" s="238" t="s">
        <v>474</v>
      </c>
      <c r="H56" s="238" t="s">
        <v>681</v>
      </c>
    </row>
    <row r="57" spans="1:8" x14ac:dyDescent="0.2">
      <c r="A57" s="238" t="s">
        <v>711</v>
      </c>
      <c r="B57" s="238" t="s">
        <v>712</v>
      </c>
      <c r="C57" s="238" t="s">
        <v>713</v>
      </c>
      <c r="D57" s="238" t="s">
        <v>714</v>
      </c>
      <c r="E57" s="239" t="s">
        <v>715</v>
      </c>
      <c r="F57" s="238">
        <v>344</v>
      </c>
      <c r="G57" s="238" t="s">
        <v>431</v>
      </c>
      <c r="H57" s="238" t="s">
        <v>716</v>
      </c>
    </row>
    <row r="58" spans="1:8" x14ac:dyDescent="0.2">
      <c r="A58" s="238" t="s">
        <v>717</v>
      </c>
      <c r="B58" s="238"/>
      <c r="C58" s="238" t="s">
        <v>718</v>
      </c>
      <c r="D58" s="238" t="s">
        <v>719</v>
      </c>
      <c r="E58" s="239" t="s">
        <v>720</v>
      </c>
      <c r="F58" s="238">
        <v>308</v>
      </c>
      <c r="G58" s="238" t="s">
        <v>474</v>
      </c>
      <c r="H58" s="238" t="s">
        <v>475</v>
      </c>
    </row>
    <row r="59" spans="1:8" x14ac:dyDescent="0.2">
      <c r="A59" s="238" t="s">
        <v>721</v>
      </c>
      <c r="B59" s="238"/>
      <c r="C59" s="238" t="s">
        <v>722</v>
      </c>
      <c r="D59" s="238" t="s">
        <v>723</v>
      </c>
      <c r="E59" s="239" t="s">
        <v>724</v>
      </c>
      <c r="F59" s="238">
        <v>304</v>
      </c>
      <c r="G59" s="238" t="s">
        <v>474</v>
      </c>
      <c r="H59" s="238" t="s">
        <v>561</v>
      </c>
    </row>
    <row r="60" spans="1:8" x14ac:dyDescent="0.2">
      <c r="A60" s="238" t="s">
        <v>725</v>
      </c>
      <c r="B60" s="238" t="s">
        <v>726</v>
      </c>
      <c r="C60" s="238" t="s">
        <v>727</v>
      </c>
      <c r="D60" s="238" t="s">
        <v>728</v>
      </c>
      <c r="E60" s="239" t="s">
        <v>729</v>
      </c>
      <c r="F60" s="238">
        <v>300</v>
      </c>
      <c r="G60" s="238" t="s">
        <v>444</v>
      </c>
      <c r="H60" s="238" t="s">
        <v>457</v>
      </c>
    </row>
    <row r="61" spans="1:8" x14ac:dyDescent="0.2">
      <c r="A61" s="238" t="s">
        <v>730</v>
      </c>
      <c r="B61" s="238"/>
      <c r="C61" s="238" t="s">
        <v>731</v>
      </c>
      <c r="D61" s="238" t="s">
        <v>732</v>
      </c>
      <c r="E61" s="239" t="s">
        <v>733</v>
      </c>
      <c r="F61" s="238">
        <v>268</v>
      </c>
      <c r="G61" s="238" t="s">
        <v>431</v>
      </c>
      <c r="H61" s="238" t="s">
        <v>451</v>
      </c>
    </row>
    <row r="62" spans="1:8" x14ac:dyDescent="0.2">
      <c r="A62" s="238" t="s">
        <v>734</v>
      </c>
      <c r="B62" s="238"/>
      <c r="C62" s="238" t="s">
        <v>735</v>
      </c>
      <c r="D62" s="238" t="s">
        <v>736</v>
      </c>
      <c r="E62" s="239" t="s">
        <v>737</v>
      </c>
      <c r="F62" s="238">
        <v>316</v>
      </c>
      <c r="G62" s="238" t="s">
        <v>437</v>
      </c>
      <c r="H62" s="238" t="s">
        <v>738</v>
      </c>
    </row>
    <row r="63" spans="1:8" x14ac:dyDescent="0.2">
      <c r="A63" s="238" t="s">
        <v>739</v>
      </c>
      <c r="B63" s="238" t="s">
        <v>740</v>
      </c>
      <c r="C63" s="238" t="s">
        <v>741</v>
      </c>
      <c r="D63" s="238" t="s">
        <v>742</v>
      </c>
      <c r="E63" s="239" t="s">
        <v>743</v>
      </c>
      <c r="F63" s="238">
        <v>208</v>
      </c>
      <c r="G63" s="238" t="s">
        <v>444</v>
      </c>
      <c r="H63" s="238" t="s">
        <v>701</v>
      </c>
    </row>
    <row r="64" spans="1:8" x14ac:dyDescent="0.2">
      <c r="A64" s="238" t="s">
        <v>744</v>
      </c>
      <c r="B64" s="238"/>
      <c r="C64" s="238" t="s">
        <v>745</v>
      </c>
      <c r="D64" s="238" t="s">
        <v>746</v>
      </c>
      <c r="E64" s="239" t="s">
        <v>747</v>
      </c>
      <c r="F64" s="238">
        <v>832</v>
      </c>
      <c r="G64" s="238" t="s">
        <v>444</v>
      </c>
      <c r="H64" s="238" t="s">
        <v>701</v>
      </c>
    </row>
    <row r="65" spans="1:8" x14ac:dyDescent="0.2">
      <c r="A65" s="238" t="s">
        <v>748</v>
      </c>
      <c r="B65" s="238" t="s">
        <v>749</v>
      </c>
      <c r="C65" s="238" t="s">
        <v>750</v>
      </c>
      <c r="D65" s="238" t="s">
        <v>751</v>
      </c>
      <c r="E65" s="239" t="s">
        <v>752</v>
      </c>
      <c r="F65" s="238">
        <v>262</v>
      </c>
      <c r="G65" s="238" t="s">
        <v>463</v>
      </c>
      <c r="H65" s="238" t="s">
        <v>610</v>
      </c>
    </row>
    <row r="66" spans="1:8" x14ac:dyDescent="0.2">
      <c r="A66" s="238" t="s">
        <v>753</v>
      </c>
      <c r="B66" s="238" t="s">
        <v>754</v>
      </c>
      <c r="C66" s="238" t="s">
        <v>755</v>
      </c>
      <c r="D66" s="238" t="s">
        <v>756</v>
      </c>
      <c r="E66" s="239" t="s">
        <v>757</v>
      </c>
      <c r="F66" s="238">
        <v>212</v>
      </c>
      <c r="G66" s="238" t="s">
        <v>474</v>
      </c>
      <c r="H66" s="238" t="s">
        <v>475</v>
      </c>
    </row>
    <row r="67" spans="1:8" x14ac:dyDescent="0.2">
      <c r="A67" s="238" t="s">
        <v>758</v>
      </c>
      <c r="B67" s="238"/>
      <c r="C67" s="238" t="s">
        <v>759</v>
      </c>
      <c r="D67" s="238" t="s">
        <v>760</v>
      </c>
      <c r="E67" s="239" t="s">
        <v>761</v>
      </c>
      <c r="F67" s="238">
        <v>214</v>
      </c>
      <c r="G67" s="238" t="s">
        <v>474</v>
      </c>
      <c r="H67" s="238" t="s">
        <v>475</v>
      </c>
    </row>
    <row r="68" spans="1:8" x14ac:dyDescent="0.2">
      <c r="A68" s="238" t="s">
        <v>762</v>
      </c>
      <c r="B68" s="238" t="s">
        <v>763</v>
      </c>
      <c r="C68" s="238" t="s">
        <v>764</v>
      </c>
      <c r="D68" s="238" t="s">
        <v>765</v>
      </c>
      <c r="E68" s="239" t="s">
        <v>766</v>
      </c>
      <c r="F68" s="238">
        <v>818</v>
      </c>
      <c r="G68" s="238" t="s">
        <v>463</v>
      </c>
      <c r="H68" s="238" t="s">
        <v>464</v>
      </c>
    </row>
    <row r="69" spans="1:8" x14ac:dyDescent="0.2">
      <c r="A69" s="238" t="s">
        <v>767</v>
      </c>
      <c r="B69" s="238" t="s">
        <v>768</v>
      </c>
      <c r="C69" s="238" t="s">
        <v>769</v>
      </c>
      <c r="D69" s="238" t="s">
        <v>770</v>
      </c>
      <c r="E69" s="239" t="s">
        <v>771</v>
      </c>
      <c r="F69" s="238">
        <v>894</v>
      </c>
      <c r="G69" s="238" t="s">
        <v>463</v>
      </c>
      <c r="H69" s="238" t="s">
        <v>610</v>
      </c>
    </row>
    <row r="70" spans="1:8" x14ac:dyDescent="0.2">
      <c r="A70" s="238" t="s">
        <v>772</v>
      </c>
      <c r="B70" s="238"/>
      <c r="C70" s="238" t="s">
        <v>773</v>
      </c>
      <c r="D70" s="238" t="s">
        <v>774</v>
      </c>
      <c r="E70" s="239" t="s">
        <v>775</v>
      </c>
      <c r="F70" s="238">
        <v>732</v>
      </c>
      <c r="G70" s="238" t="s">
        <v>463</v>
      </c>
      <c r="H70" s="238" t="s">
        <v>464</v>
      </c>
    </row>
    <row r="71" spans="1:8" x14ac:dyDescent="0.2">
      <c r="A71" s="238" t="s">
        <v>776</v>
      </c>
      <c r="B71" s="238" t="s">
        <v>777</v>
      </c>
      <c r="C71" s="238" t="s">
        <v>778</v>
      </c>
      <c r="D71" s="238" t="s">
        <v>779</v>
      </c>
      <c r="E71" s="239" t="s">
        <v>780</v>
      </c>
      <c r="F71" s="238">
        <v>716</v>
      </c>
      <c r="G71" s="238" t="s">
        <v>463</v>
      </c>
      <c r="H71" s="238" t="s">
        <v>610</v>
      </c>
    </row>
    <row r="72" spans="1:8" x14ac:dyDescent="0.2">
      <c r="A72" s="238" t="s">
        <v>781</v>
      </c>
      <c r="B72" s="238" t="s">
        <v>782</v>
      </c>
      <c r="C72" s="238" t="s">
        <v>783</v>
      </c>
      <c r="D72" s="238" t="s">
        <v>784</v>
      </c>
      <c r="E72" s="239" t="s">
        <v>785</v>
      </c>
      <c r="F72" s="238">
        <v>376</v>
      </c>
      <c r="G72" s="238" t="s">
        <v>431</v>
      </c>
      <c r="H72" s="238" t="s">
        <v>451</v>
      </c>
    </row>
    <row r="73" spans="1:8" x14ac:dyDescent="0.2">
      <c r="A73" s="238" t="s">
        <v>786</v>
      </c>
      <c r="B73" s="238" t="s">
        <v>787</v>
      </c>
      <c r="C73" s="238" t="s">
        <v>788</v>
      </c>
      <c r="D73" s="238" t="s">
        <v>789</v>
      </c>
      <c r="E73" s="239" t="s">
        <v>790</v>
      </c>
      <c r="F73" s="238">
        <v>356</v>
      </c>
      <c r="G73" s="238" t="s">
        <v>431</v>
      </c>
      <c r="H73" s="238" t="s">
        <v>516</v>
      </c>
    </row>
    <row r="74" spans="1:8" x14ac:dyDescent="0.2">
      <c r="A74" s="238" t="s">
        <v>791</v>
      </c>
      <c r="B74" s="238" t="s">
        <v>792</v>
      </c>
      <c r="C74" s="238" t="s">
        <v>793</v>
      </c>
      <c r="D74" s="238" t="s">
        <v>794</v>
      </c>
      <c r="E74" s="239" t="s">
        <v>795</v>
      </c>
      <c r="F74" s="238">
        <v>360</v>
      </c>
      <c r="G74" s="238" t="s">
        <v>431</v>
      </c>
      <c r="H74" s="238" t="s">
        <v>600</v>
      </c>
    </row>
    <row r="75" spans="1:8" x14ac:dyDescent="0.2">
      <c r="A75" s="238" t="s">
        <v>796</v>
      </c>
      <c r="B75" s="238" t="s">
        <v>797</v>
      </c>
      <c r="C75" s="238" t="s">
        <v>798</v>
      </c>
      <c r="D75" s="238" t="s">
        <v>799</v>
      </c>
      <c r="E75" s="239" t="s">
        <v>800</v>
      </c>
      <c r="F75" s="238">
        <v>400</v>
      </c>
      <c r="G75" s="238" t="s">
        <v>431</v>
      </c>
      <c r="H75" s="238" t="s">
        <v>451</v>
      </c>
    </row>
    <row r="76" spans="1:8" x14ac:dyDescent="0.2">
      <c r="A76" s="238" t="s">
        <v>801</v>
      </c>
      <c r="B76" s="238" t="s">
        <v>802</v>
      </c>
      <c r="C76" s="238" t="s">
        <v>803</v>
      </c>
      <c r="D76" s="238" t="s">
        <v>804</v>
      </c>
      <c r="E76" s="239" t="s">
        <v>805</v>
      </c>
      <c r="F76" s="238">
        <v>368</v>
      </c>
      <c r="G76" s="238" t="s">
        <v>431</v>
      </c>
      <c r="H76" s="238" t="s">
        <v>451</v>
      </c>
    </row>
    <row r="77" spans="1:8" x14ac:dyDescent="0.2">
      <c r="A77" s="238" t="s">
        <v>806</v>
      </c>
      <c r="B77" s="238" t="s">
        <v>807</v>
      </c>
      <c r="C77" s="238" t="s">
        <v>808</v>
      </c>
      <c r="D77" s="238" t="s">
        <v>809</v>
      </c>
      <c r="E77" s="239" t="s">
        <v>810</v>
      </c>
      <c r="F77" s="238">
        <v>364</v>
      </c>
      <c r="G77" s="238" t="s">
        <v>431</v>
      </c>
      <c r="H77" s="238" t="s">
        <v>516</v>
      </c>
    </row>
    <row r="78" spans="1:8" x14ac:dyDescent="0.2">
      <c r="A78" s="238" t="s">
        <v>811</v>
      </c>
      <c r="B78" s="238"/>
      <c r="C78" s="238" t="s">
        <v>812</v>
      </c>
      <c r="D78" s="238" t="s">
        <v>813</v>
      </c>
      <c r="E78" s="239" t="s">
        <v>814</v>
      </c>
      <c r="F78" s="238">
        <v>372</v>
      </c>
      <c r="G78" s="238" t="s">
        <v>444</v>
      </c>
      <c r="H78" s="238" t="s">
        <v>701</v>
      </c>
    </row>
    <row r="79" spans="1:8" x14ac:dyDescent="0.2">
      <c r="A79" s="238" t="s">
        <v>815</v>
      </c>
      <c r="B79" s="238" t="s">
        <v>816</v>
      </c>
      <c r="C79" s="238" t="s">
        <v>817</v>
      </c>
      <c r="D79" s="238" t="s">
        <v>818</v>
      </c>
      <c r="E79" s="239" t="s">
        <v>819</v>
      </c>
      <c r="F79" s="238">
        <v>352</v>
      </c>
      <c r="G79" s="238" t="s">
        <v>444</v>
      </c>
      <c r="H79" s="238" t="s">
        <v>701</v>
      </c>
    </row>
    <row r="80" spans="1:8" x14ac:dyDescent="0.2">
      <c r="A80" s="238" t="s">
        <v>820</v>
      </c>
      <c r="B80" s="238" t="s">
        <v>821</v>
      </c>
      <c r="C80" s="238" t="s">
        <v>822</v>
      </c>
      <c r="D80" s="238" t="s">
        <v>823</v>
      </c>
      <c r="E80" s="239" t="s">
        <v>824</v>
      </c>
      <c r="F80" s="238">
        <v>724</v>
      </c>
      <c r="G80" s="238" t="s">
        <v>444</v>
      </c>
      <c r="H80" s="238" t="s">
        <v>457</v>
      </c>
    </row>
    <row r="81" spans="1:8" x14ac:dyDescent="0.2">
      <c r="A81" s="238" t="s">
        <v>825</v>
      </c>
      <c r="B81" s="238" t="s">
        <v>826</v>
      </c>
      <c r="C81" s="238" t="s">
        <v>827</v>
      </c>
      <c r="D81" s="238" t="s">
        <v>828</v>
      </c>
      <c r="E81" s="239" t="s">
        <v>829</v>
      </c>
      <c r="F81" s="238">
        <v>380</v>
      </c>
      <c r="G81" s="238" t="s">
        <v>444</v>
      </c>
      <c r="H81" s="238" t="s">
        <v>457</v>
      </c>
    </row>
    <row r="82" spans="1:8" x14ac:dyDescent="0.2">
      <c r="A82" s="238" t="s">
        <v>830</v>
      </c>
      <c r="B82" s="238" t="s">
        <v>831</v>
      </c>
      <c r="C82" s="238" t="s">
        <v>832</v>
      </c>
      <c r="D82" s="238" t="s">
        <v>833</v>
      </c>
      <c r="E82" s="239" t="s">
        <v>834</v>
      </c>
      <c r="F82" s="238">
        <v>887</v>
      </c>
      <c r="G82" s="238" t="s">
        <v>431</v>
      </c>
      <c r="H82" s="238" t="s">
        <v>451</v>
      </c>
    </row>
    <row r="83" spans="1:8" x14ac:dyDescent="0.2">
      <c r="A83" s="238" t="s">
        <v>835</v>
      </c>
      <c r="B83" s="238" t="s">
        <v>836</v>
      </c>
      <c r="C83" s="238" t="s">
        <v>837</v>
      </c>
      <c r="D83" s="238" t="s">
        <v>838</v>
      </c>
      <c r="E83" s="239" t="s">
        <v>839</v>
      </c>
      <c r="F83" s="238">
        <v>132</v>
      </c>
      <c r="G83" s="238" t="s">
        <v>463</v>
      </c>
      <c r="H83" s="238" t="s">
        <v>556</v>
      </c>
    </row>
    <row r="84" spans="1:8" x14ac:dyDescent="0.2">
      <c r="A84" s="238" t="s">
        <v>840</v>
      </c>
      <c r="B84" s="238" t="s">
        <v>841</v>
      </c>
      <c r="C84" s="238" t="s">
        <v>842</v>
      </c>
      <c r="D84" s="238" t="s">
        <v>843</v>
      </c>
      <c r="E84" s="239" t="s">
        <v>844</v>
      </c>
      <c r="F84" s="238">
        <v>398</v>
      </c>
      <c r="G84" s="238" t="s">
        <v>431</v>
      </c>
      <c r="H84" s="238" t="s">
        <v>516</v>
      </c>
    </row>
    <row r="85" spans="1:8" x14ac:dyDescent="0.2">
      <c r="A85" s="238" t="s">
        <v>845</v>
      </c>
      <c r="B85" s="238" t="s">
        <v>846</v>
      </c>
      <c r="C85" s="238" t="s">
        <v>847</v>
      </c>
      <c r="D85" s="238" t="s">
        <v>848</v>
      </c>
      <c r="E85" s="239" t="s">
        <v>849</v>
      </c>
      <c r="F85" s="238">
        <v>116</v>
      </c>
      <c r="G85" s="238" t="s">
        <v>431</v>
      </c>
      <c r="H85" s="238" t="s">
        <v>600</v>
      </c>
    </row>
    <row r="86" spans="1:8" x14ac:dyDescent="0.2">
      <c r="A86" s="238" t="s">
        <v>850</v>
      </c>
      <c r="B86" s="238" t="s">
        <v>851</v>
      </c>
      <c r="C86" s="238" t="s">
        <v>852</v>
      </c>
      <c r="D86" s="238" t="s">
        <v>853</v>
      </c>
      <c r="E86" s="239" t="s">
        <v>854</v>
      </c>
      <c r="F86" s="238">
        <v>120</v>
      </c>
      <c r="G86" s="238" t="s">
        <v>463</v>
      </c>
      <c r="H86" s="238" t="s">
        <v>481</v>
      </c>
    </row>
    <row r="87" spans="1:8" x14ac:dyDescent="0.2">
      <c r="A87" s="238" t="s">
        <v>855</v>
      </c>
      <c r="B87" s="238"/>
      <c r="C87" s="238" t="s">
        <v>856</v>
      </c>
      <c r="D87" s="238" t="s">
        <v>857</v>
      </c>
      <c r="E87" s="239" t="s">
        <v>858</v>
      </c>
      <c r="F87" s="238">
        <v>124</v>
      </c>
      <c r="G87" s="238" t="s">
        <v>474</v>
      </c>
      <c r="H87" s="238" t="s">
        <v>561</v>
      </c>
    </row>
    <row r="88" spans="1:8" x14ac:dyDescent="0.2">
      <c r="A88" s="238" t="s">
        <v>859</v>
      </c>
      <c r="B88" s="238" t="s">
        <v>860</v>
      </c>
      <c r="C88" s="238" t="s">
        <v>861</v>
      </c>
      <c r="D88" s="238" t="s">
        <v>862</v>
      </c>
      <c r="E88" s="239" t="s">
        <v>863</v>
      </c>
      <c r="F88" s="238">
        <v>634</v>
      </c>
      <c r="G88" s="238" t="s">
        <v>431</v>
      </c>
      <c r="H88" s="238" t="s">
        <v>451</v>
      </c>
    </row>
    <row r="89" spans="1:8" x14ac:dyDescent="0.2">
      <c r="A89" s="238" t="s">
        <v>864</v>
      </c>
      <c r="B89" s="238" t="s">
        <v>865</v>
      </c>
      <c r="C89" s="238" t="s">
        <v>866</v>
      </c>
      <c r="D89" s="238" t="s">
        <v>867</v>
      </c>
      <c r="E89" s="239" t="s">
        <v>868</v>
      </c>
      <c r="F89" s="238">
        <v>404</v>
      </c>
      <c r="G89" s="238" t="s">
        <v>463</v>
      </c>
      <c r="H89" s="238" t="s">
        <v>610</v>
      </c>
    </row>
    <row r="90" spans="1:8" x14ac:dyDescent="0.2">
      <c r="A90" s="238" t="s">
        <v>869</v>
      </c>
      <c r="B90" s="238" t="s">
        <v>870</v>
      </c>
      <c r="C90" s="238" t="s">
        <v>871</v>
      </c>
      <c r="D90" s="238" t="s">
        <v>872</v>
      </c>
      <c r="E90" s="239" t="s">
        <v>873</v>
      </c>
      <c r="F90" s="238">
        <v>196</v>
      </c>
      <c r="G90" s="238" t="s">
        <v>431</v>
      </c>
      <c r="H90" s="238" t="s">
        <v>451</v>
      </c>
    </row>
    <row r="91" spans="1:8" x14ac:dyDescent="0.2">
      <c r="A91" s="238" t="s">
        <v>874</v>
      </c>
      <c r="B91" s="238" t="s">
        <v>875</v>
      </c>
      <c r="C91" s="238" t="s">
        <v>876</v>
      </c>
      <c r="D91" s="238" t="s">
        <v>877</v>
      </c>
      <c r="E91" s="239" t="s">
        <v>878</v>
      </c>
      <c r="F91" s="238">
        <v>417</v>
      </c>
      <c r="G91" s="238" t="s">
        <v>431</v>
      </c>
      <c r="H91" s="238" t="s">
        <v>516</v>
      </c>
    </row>
    <row r="92" spans="1:8" x14ac:dyDescent="0.2">
      <c r="A92" s="238" t="s">
        <v>879</v>
      </c>
      <c r="B92" s="238" t="s">
        <v>880</v>
      </c>
      <c r="C92" s="238" t="s">
        <v>881</v>
      </c>
      <c r="D92" s="238" t="s">
        <v>882</v>
      </c>
      <c r="E92" s="239" t="s">
        <v>883</v>
      </c>
      <c r="F92" s="238">
        <v>296</v>
      </c>
      <c r="G92" s="238" t="s">
        <v>437</v>
      </c>
      <c r="H92" s="238" t="s">
        <v>738</v>
      </c>
    </row>
    <row r="93" spans="1:8" x14ac:dyDescent="0.2">
      <c r="A93" s="238" t="s">
        <v>884</v>
      </c>
      <c r="B93" s="238" t="s">
        <v>885</v>
      </c>
      <c r="C93" s="238" t="s">
        <v>886</v>
      </c>
      <c r="D93" s="238" t="s">
        <v>887</v>
      </c>
      <c r="E93" s="239" t="s">
        <v>888</v>
      </c>
      <c r="F93" s="238">
        <v>156</v>
      </c>
      <c r="G93" s="238" t="s">
        <v>431</v>
      </c>
      <c r="H93" s="238" t="s">
        <v>716</v>
      </c>
    </row>
    <row r="94" spans="1:8" x14ac:dyDescent="0.2">
      <c r="A94" s="238" t="s">
        <v>889</v>
      </c>
      <c r="B94" s="238"/>
      <c r="C94" s="238" t="s">
        <v>890</v>
      </c>
      <c r="D94" s="238" t="s">
        <v>891</v>
      </c>
      <c r="E94" s="239" t="s">
        <v>892</v>
      </c>
      <c r="F94" s="238">
        <v>166</v>
      </c>
      <c r="G94" s="238" t="s">
        <v>437</v>
      </c>
      <c r="H94" s="238" t="s">
        <v>595</v>
      </c>
    </row>
    <row r="95" spans="1:8" x14ac:dyDescent="0.2">
      <c r="A95" s="238" t="s">
        <v>893</v>
      </c>
      <c r="B95" s="238" t="s">
        <v>894</v>
      </c>
      <c r="C95" s="238" t="s">
        <v>895</v>
      </c>
      <c r="D95" s="238" t="s">
        <v>896</v>
      </c>
      <c r="E95" s="239" t="s">
        <v>897</v>
      </c>
      <c r="F95" s="238">
        <v>170</v>
      </c>
      <c r="G95" s="238" t="s">
        <v>474</v>
      </c>
      <c r="H95" s="238" t="s">
        <v>501</v>
      </c>
    </row>
    <row r="96" spans="1:8" x14ac:dyDescent="0.2">
      <c r="A96" s="238" t="s">
        <v>898</v>
      </c>
      <c r="B96" s="238" t="s">
        <v>899</v>
      </c>
      <c r="C96" s="238" t="s">
        <v>900</v>
      </c>
      <c r="D96" s="238" t="s">
        <v>901</v>
      </c>
      <c r="E96" s="239" t="s">
        <v>902</v>
      </c>
      <c r="F96" s="238">
        <v>174</v>
      </c>
      <c r="G96" s="238" t="s">
        <v>463</v>
      </c>
      <c r="H96" s="238" t="s">
        <v>610</v>
      </c>
    </row>
    <row r="97" spans="1:8" x14ac:dyDescent="0.2">
      <c r="A97" s="238" t="s">
        <v>903</v>
      </c>
      <c r="B97" s="238" t="s">
        <v>904</v>
      </c>
      <c r="C97" s="238" t="s">
        <v>905</v>
      </c>
      <c r="D97" s="238" t="s">
        <v>906</v>
      </c>
      <c r="E97" s="239" t="s">
        <v>907</v>
      </c>
      <c r="F97" s="238">
        <v>178</v>
      </c>
      <c r="G97" s="238" t="s">
        <v>463</v>
      </c>
      <c r="H97" s="238" t="s">
        <v>481</v>
      </c>
    </row>
    <row r="98" spans="1:8" x14ac:dyDescent="0.2">
      <c r="A98" s="238" t="s">
        <v>908</v>
      </c>
      <c r="B98" s="238" t="s">
        <v>909</v>
      </c>
      <c r="C98" s="238" t="s">
        <v>910</v>
      </c>
      <c r="D98" s="238" t="s">
        <v>911</v>
      </c>
      <c r="E98" s="239" t="s">
        <v>912</v>
      </c>
      <c r="F98" s="238">
        <v>180</v>
      </c>
      <c r="G98" s="238" t="s">
        <v>463</v>
      </c>
      <c r="H98" s="238" t="s">
        <v>481</v>
      </c>
    </row>
    <row r="99" spans="1:8" x14ac:dyDescent="0.2">
      <c r="A99" s="238" t="s">
        <v>913</v>
      </c>
      <c r="B99" s="238" t="s">
        <v>914</v>
      </c>
      <c r="C99" s="238" t="s">
        <v>915</v>
      </c>
      <c r="D99" s="238" t="s">
        <v>916</v>
      </c>
      <c r="E99" s="239" t="s">
        <v>917</v>
      </c>
      <c r="F99" s="238">
        <v>408</v>
      </c>
      <c r="G99" s="238" t="s">
        <v>431</v>
      </c>
      <c r="H99" s="238" t="s">
        <v>716</v>
      </c>
    </row>
    <row r="100" spans="1:8" x14ac:dyDescent="0.2">
      <c r="A100" s="238" t="s">
        <v>918</v>
      </c>
      <c r="B100" s="238" t="s">
        <v>919</v>
      </c>
      <c r="C100" s="238" t="s">
        <v>920</v>
      </c>
      <c r="D100" s="238" t="s">
        <v>921</v>
      </c>
      <c r="E100" s="239" t="s">
        <v>922</v>
      </c>
      <c r="F100" s="238">
        <v>410</v>
      </c>
      <c r="G100" s="238" t="s">
        <v>431</v>
      </c>
      <c r="H100" s="238" t="s">
        <v>716</v>
      </c>
    </row>
    <row r="101" spans="1:8" x14ac:dyDescent="0.2">
      <c r="A101" s="238" t="s">
        <v>923</v>
      </c>
      <c r="B101" s="238" t="s">
        <v>924</v>
      </c>
      <c r="C101" s="238" t="s">
        <v>925</v>
      </c>
      <c r="D101" s="238" t="s">
        <v>926</v>
      </c>
      <c r="E101" s="239" t="s">
        <v>927</v>
      </c>
      <c r="F101" s="238">
        <v>188</v>
      </c>
      <c r="G101" s="238" t="s">
        <v>474</v>
      </c>
      <c r="H101" s="238" t="s">
        <v>681</v>
      </c>
    </row>
    <row r="102" spans="1:8" x14ac:dyDescent="0.2">
      <c r="A102" s="238" t="s">
        <v>928</v>
      </c>
      <c r="B102" s="238" t="s">
        <v>929</v>
      </c>
      <c r="C102" s="238" t="s">
        <v>930</v>
      </c>
      <c r="D102" s="238" t="s">
        <v>931</v>
      </c>
      <c r="E102" s="239" t="s">
        <v>932</v>
      </c>
      <c r="F102" s="238">
        <v>384</v>
      </c>
      <c r="G102" s="238" t="s">
        <v>463</v>
      </c>
      <c r="H102" s="238" t="s">
        <v>556</v>
      </c>
    </row>
    <row r="103" spans="1:8" x14ac:dyDescent="0.2">
      <c r="A103" s="238" t="s">
        <v>933</v>
      </c>
      <c r="B103" s="238" t="s">
        <v>934</v>
      </c>
      <c r="C103" s="238" t="s">
        <v>935</v>
      </c>
      <c r="D103" s="238" t="s">
        <v>936</v>
      </c>
      <c r="E103" s="239" t="s">
        <v>937</v>
      </c>
      <c r="F103" s="238">
        <v>192</v>
      </c>
      <c r="G103" s="238" t="s">
        <v>474</v>
      </c>
      <c r="H103" s="238" t="s">
        <v>475</v>
      </c>
    </row>
    <row r="104" spans="1:8" x14ac:dyDescent="0.2">
      <c r="A104" s="238" t="s">
        <v>938</v>
      </c>
      <c r="B104" s="238" t="s">
        <v>939</v>
      </c>
      <c r="C104" s="238" t="s">
        <v>940</v>
      </c>
      <c r="D104" s="238" t="s">
        <v>941</v>
      </c>
      <c r="E104" s="239" t="s">
        <v>942</v>
      </c>
      <c r="F104" s="238">
        <v>414</v>
      </c>
      <c r="G104" s="238" t="s">
        <v>431</v>
      </c>
      <c r="H104" s="238" t="s">
        <v>451</v>
      </c>
    </row>
    <row r="105" spans="1:8" x14ac:dyDescent="0.2">
      <c r="A105" s="238" t="s">
        <v>943</v>
      </c>
      <c r="B105" s="238"/>
      <c r="C105" s="238" t="s">
        <v>944</v>
      </c>
      <c r="D105" s="238" t="s">
        <v>945</v>
      </c>
      <c r="E105" s="239" t="s">
        <v>946</v>
      </c>
      <c r="F105" s="238">
        <v>531</v>
      </c>
      <c r="G105" s="238" t="s">
        <v>474</v>
      </c>
      <c r="H105" s="238" t="s">
        <v>475</v>
      </c>
    </row>
    <row r="106" spans="1:8" x14ac:dyDescent="0.2">
      <c r="A106" s="238" t="s">
        <v>947</v>
      </c>
      <c r="B106" s="238" t="s">
        <v>948</v>
      </c>
      <c r="C106" s="238" t="s">
        <v>949</v>
      </c>
      <c r="D106" s="238" t="s">
        <v>950</v>
      </c>
      <c r="E106" s="239" t="s">
        <v>951</v>
      </c>
      <c r="F106" s="238">
        <v>418</v>
      </c>
      <c r="G106" s="238" t="s">
        <v>431</v>
      </c>
      <c r="H106" s="238" t="s">
        <v>600</v>
      </c>
    </row>
    <row r="107" spans="1:8" x14ac:dyDescent="0.2">
      <c r="A107" s="238" t="s">
        <v>952</v>
      </c>
      <c r="B107" s="238" t="s">
        <v>953</v>
      </c>
      <c r="C107" s="238" t="s">
        <v>954</v>
      </c>
      <c r="D107" s="238" t="s">
        <v>955</v>
      </c>
      <c r="E107" s="239" t="s">
        <v>956</v>
      </c>
      <c r="F107" s="238">
        <v>428</v>
      </c>
      <c r="G107" s="238" t="s">
        <v>444</v>
      </c>
      <c r="H107" s="238" t="s">
        <v>701</v>
      </c>
    </row>
    <row r="108" spans="1:8" x14ac:dyDescent="0.2">
      <c r="A108" s="238" t="s">
        <v>957</v>
      </c>
      <c r="B108" s="238" t="s">
        <v>958</v>
      </c>
      <c r="C108" s="238" t="s">
        <v>959</v>
      </c>
      <c r="D108" s="238" t="s">
        <v>960</v>
      </c>
      <c r="E108" s="239" t="s">
        <v>961</v>
      </c>
      <c r="F108" s="238">
        <v>426</v>
      </c>
      <c r="G108" s="238" t="s">
        <v>463</v>
      </c>
      <c r="H108" s="238" t="s">
        <v>585</v>
      </c>
    </row>
    <row r="109" spans="1:8" x14ac:dyDescent="0.2">
      <c r="A109" s="238" t="s">
        <v>962</v>
      </c>
      <c r="B109" s="238" t="s">
        <v>963</v>
      </c>
      <c r="C109" s="238" t="s">
        <v>964</v>
      </c>
      <c r="D109" s="238" t="s">
        <v>965</v>
      </c>
      <c r="E109" s="239" t="s">
        <v>966</v>
      </c>
      <c r="F109" s="238">
        <v>422</v>
      </c>
      <c r="G109" s="238" t="s">
        <v>431</v>
      </c>
      <c r="H109" s="238" t="s">
        <v>451</v>
      </c>
    </row>
    <row r="110" spans="1:8" x14ac:dyDescent="0.2">
      <c r="A110" s="238" t="s">
        <v>967</v>
      </c>
      <c r="B110" s="238" t="s">
        <v>968</v>
      </c>
      <c r="C110" s="238" t="s">
        <v>969</v>
      </c>
      <c r="D110" s="238" t="s">
        <v>970</v>
      </c>
      <c r="E110" s="239" t="s">
        <v>971</v>
      </c>
      <c r="F110" s="238">
        <v>434</v>
      </c>
      <c r="G110" s="238" t="s">
        <v>463</v>
      </c>
      <c r="H110" s="238" t="s">
        <v>464</v>
      </c>
    </row>
    <row r="111" spans="1:8" x14ac:dyDescent="0.2">
      <c r="A111" s="238" t="s">
        <v>972</v>
      </c>
      <c r="B111" s="238" t="s">
        <v>973</v>
      </c>
      <c r="C111" s="238" t="s">
        <v>974</v>
      </c>
      <c r="D111" s="238" t="s">
        <v>975</v>
      </c>
      <c r="E111" s="239" t="s">
        <v>976</v>
      </c>
      <c r="F111" s="238">
        <v>430</v>
      </c>
      <c r="G111" s="238" t="s">
        <v>463</v>
      </c>
      <c r="H111" s="238" t="s">
        <v>556</v>
      </c>
    </row>
    <row r="112" spans="1:8" x14ac:dyDescent="0.2">
      <c r="A112" s="238" t="s">
        <v>977</v>
      </c>
      <c r="B112" s="238" t="s">
        <v>978</v>
      </c>
      <c r="C112" s="238" t="s">
        <v>979</v>
      </c>
      <c r="D112" s="238" t="s">
        <v>980</v>
      </c>
      <c r="E112" s="239" t="s">
        <v>981</v>
      </c>
      <c r="F112" s="238">
        <v>438</v>
      </c>
      <c r="G112" s="238" t="s">
        <v>444</v>
      </c>
      <c r="H112" s="238" t="s">
        <v>445</v>
      </c>
    </row>
    <row r="113" spans="1:8" x14ac:dyDescent="0.2">
      <c r="A113" s="238" t="s">
        <v>982</v>
      </c>
      <c r="B113" s="238" t="s">
        <v>983</v>
      </c>
      <c r="C113" s="238" t="s">
        <v>984</v>
      </c>
      <c r="D113" s="238" t="s">
        <v>985</v>
      </c>
      <c r="E113" s="239" t="s">
        <v>986</v>
      </c>
      <c r="F113" s="238">
        <v>440</v>
      </c>
      <c r="G113" s="238" t="s">
        <v>444</v>
      </c>
      <c r="H113" s="238" t="s">
        <v>701</v>
      </c>
    </row>
    <row r="114" spans="1:8" x14ac:dyDescent="0.2">
      <c r="A114" s="238" t="s">
        <v>987</v>
      </c>
      <c r="B114" s="238" t="s">
        <v>988</v>
      </c>
      <c r="C114" s="238" t="s">
        <v>989</v>
      </c>
      <c r="D114" s="238" t="s">
        <v>990</v>
      </c>
      <c r="E114" s="239" t="s">
        <v>991</v>
      </c>
      <c r="F114" s="238">
        <v>442</v>
      </c>
      <c r="G114" s="238" t="s">
        <v>444</v>
      </c>
      <c r="H114" s="238" t="s">
        <v>445</v>
      </c>
    </row>
    <row r="115" spans="1:8" x14ac:dyDescent="0.2">
      <c r="A115" s="238" t="s">
        <v>992</v>
      </c>
      <c r="B115" s="238" t="s">
        <v>993</v>
      </c>
      <c r="C115" s="238" t="s">
        <v>994</v>
      </c>
      <c r="D115" s="238" t="s">
        <v>995</v>
      </c>
      <c r="E115" s="239" t="s">
        <v>996</v>
      </c>
      <c r="F115" s="238">
        <v>480</v>
      </c>
      <c r="G115" s="238" t="s">
        <v>463</v>
      </c>
      <c r="H115" s="238" t="s">
        <v>610</v>
      </c>
    </row>
    <row r="116" spans="1:8" x14ac:dyDescent="0.2">
      <c r="A116" s="238" t="s">
        <v>997</v>
      </c>
      <c r="B116" s="238" t="s">
        <v>998</v>
      </c>
      <c r="C116" s="238" t="s">
        <v>999</v>
      </c>
      <c r="D116" s="238" t="s">
        <v>1000</v>
      </c>
      <c r="E116" s="239" t="s">
        <v>1001</v>
      </c>
      <c r="F116" s="238">
        <v>478</v>
      </c>
      <c r="G116" s="238" t="s">
        <v>463</v>
      </c>
      <c r="H116" s="238" t="s">
        <v>556</v>
      </c>
    </row>
    <row r="117" spans="1:8" x14ac:dyDescent="0.2">
      <c r="A117" s="238" t="s">
        <v>1002</v>
      </c>
      <c r="B117" s="238" t="s">
        <v>1003</v>
      </c>
      <c r="C117" s="238" t="s">
        <v>1004</v>
      </c>
      <c r="D117" s="238" t="s">
        <v>1005</v>
      </c>
      <c r="E117" s="239" t="s">
        <v>1006</v>
      </c>
      <c r="F117" s="238">
        <v>450</v>
      </c>
      <c r="G117" s="238" t="s">
        <v>463</v>
      </c>
      <c r="H117" s="238" t="s">
        <v>610</v>
      </c>
    </row>
    <row r="118" spans="1:8" x14ac:dyDescent="0.2">
      <c r="A118" s="238" t="s">
        <v>1007</v>
      </c>
      <c r="B118" s="238"/>
      <c r="C118" s="238" t="s">
        <v>1008</v>
      </c>
      <c r="D118" s="238" t="s">
        <v>1009</v>
      </c>
      <c r="E118" s="239" t="s">
        <v>1010</v>
      </c>
      <c r="F118" s="238">
        <v>175</v>
      </c>
      <c r="G118" s="238" t="s">
        <v>463</v>
      </c>
      <c r="H118" s="238" t="s">
        <v>585</v>
      </c>
    </row>
    <row r="119" spans="1:8" x14ac:dyDescent="0.2">
      <c r="A119" s="238" t="s">
        <v>1011</v>
      </c>
      <c r="B119" s="238" t="s">
        <v>1012</v>
      </c>
      <c r="C119" s="238" t="s">
        <v>1013</v>
      </c>
      <c r="D119" s="238" t="s">
        <v>1014</v>
      </c>
      <c r="E119" s="239" t="s">
        <v>1015</v>
      </c>
      <c r="F119" s="238">
        <v>446</v>
      </c>
      <c r="G119" s="238" t="s">
        <v>431</v>
      </c>
      <c r="H119" s="238" t="s">
        <v>716</v>
      </c>
    </row>
    <row r="120" spans="1:8" x14ac:dyDescent="0.2">
      <c r="A120" s="238" t="s">
        <v>1016</v>
      </c>
      <c r="B120" s="238" t="s">
        <v>1017</v>
      </c>
      <c r="C120" s="238" t="s">
        <v>1018</v>
      </c>
      <c r="D120" s="238" t="s">
        <v>1019</v>
      </c>
      <c r="E120" s="239" t="s">
        <v>1020</v>
      </c>
      <c r="F120" s="238">
        <v>454</v>
      </c>
      <c r="G120" s="238" t="s">
        <v>463</v>
      </c>
      <c r="H120" s="238" t="s">
        <v>610</v>
      </c>
    </row>
    <row r="121" spans="1:8" x14ac:dyDescent="0.2">
      <c r="A121" s="238" t="s">
        <v>1021</v>
      </c>
      <c r="B121" s="238"/>
      <c r="C121" s="238" t="s">
        <v>1022</v>
      </c>
      <c r="D121" s="238" t="s">
        <v>1023</v>
      </c>
      <c r="E121" s="239" t="s">
        <v>1024</v>
      </c>
      <c r="F121" s="238">
        <v>458</v>
      </c>
      <c r="G121" s="238" t="s">
        <v>431</v>
      </c>
      <c r="H121" s="238" t="s">
        <v>600</v>
      </c>
    </row>
    <row r="122" spans="1:8" x14ac:dyDescent="0.2">
      <c r="A122" s="238" t="s">
        <v>1025</v>
      </c>
      <c r="B122" s="238" t="s">
        <v>1026</v>
      </c>
      <c r="C122" s="238" t="s">
        <v>1027</v>
      </c>
      <c r="D122" s="238" t="s">
        <v>1028</v>
      </c>
      <c r="E122" s="239" t="s">
        <v>1029</v>
      </c>
      <c r="F122" s="238">
        <v>466</v>
      </c>
      <c r="G122" s="238" t="s">
        <v>463</v>
      </c>
      <c r="H122" s="238" t="s">
        <v>556</v>
      </c>
    </row>
    <row r="123" spans="1:8" x14ac:dyDescent="0.2">
      <c r="A123" s="238" t="s">
        <v>1030</v>
      </c>
      <c r="B123" s="238"/>
      <c r="C123" s="238" t="s">
        <v>1031</v>
      </c>
      <c r="D123" s="238" t="s">
        <v>1032</v>
      </c>
      <c r="E123" s="239" t="s">
        <v>1033</v>
      </c>
      <c r="F123" s="238">
        <v>581</v>
      </c>
      <c r="G123" s="238" t="s">
        <v>437</v>
      </c>
      <c r="H123" s="238" t="s">
        <v>595</v>
      </c>
    </row>
    <row r="124" spans="1:8" x14ac:dyDescent="0.2">
      <c r="A124" s="238" t="s">
        <v>1034</v>
      </c>
      <c r="B124" s="238" t="s">
        <v>1035</v>
      </c>
      <c r="C124" s="238" t="s">
        <v>1036</v>
      </c>
      <c r="D124" s="238" t="s">
        <v>1037</v>
      </c>
      <c r="E124" s="239" t="s">
        <v>1038</v>
      </c>
      <c r="F124" s="238">
        <v>462</v>
      </c>
      <c r="G124" s="238" t="s">
        <v>431</v>
      </c>
      <c r="H124" s="238" t="s">
        <v>516</v>
      </c>
    </row>
    <row r="125" spans="1:8" x14ac:dyDescent="0.2">
      <c r="A125" s="238" t="s">
        <v>1039</v>
      </c>
      <c r="B125" s="238" t="s">
        <v>1040</v>
      </c>
      <c r="C125" s="238" t="s">
        <v>1041</v>
      </c>
      <c r="D125" s="238" t="s">
        <v>1042</v>
      </c>
      <c r="E125" s="239" t="s">
        <v>1043</v>
      </c>
      <c r="F125" s="238">
        <v>470</v>
      </c>
      <c r="G125" s="238" t="s">
        <v>444</v>
      </c>
      <c r="H125" s="238" t="s">
        <v>457</v>
      </c>
    </row>
    <row r="126" spans="1:8" x14ac:dyDescent="0.2">
      <c r="A126" s="238" t="s">
        <v>1044</v>
      </c>
      <c r="B126" s="238" t="s">
        <v>1045</v>
      </c>
      <c r="C126" s="238" t="s">
        <v>1046</v>
      </c>
      <c r="D126" s="238" t="s">
        <v>1047</v>
      </c>
      <c r="E126" s="239" t="s">
        <v>1048</v>
      </c>
      <c r="F126" s="238">
        <v>504</v>
      </c>
      <c r="G126" s="238" t="s">
        <v>463</v>
      </c>
      <c r="H126" s="238" t="s">
        <v>464</v>
      </c>
    </row>
    <row r="127" spans="1:8" x14ac:dyDescent="0.2">
      <c r="A127" s="238" t="s">
        <v>1049</v>
      </c>
      <c r="B127" s="238"/>
      <c r="C127" s="238" t="s">
        <v>1050</v>
      </c>
      <c r="D127" s="238" t="s">
        <v>1051</v>
      </c>
      <c r="E127" s="239" t="s">
        <v>1052</v>
      </c>
      <c r="F127" s="238">
        <v>474</v>
      </c>
      <c r="G127" s="238" t="s">
        <v>474</v>
      </c>
      <c r="H127" s="238" t="s">
        <v>475</v>
      </c>
    </row>
    <row r="128" spans="1:8" x14ac:dyDescent="0.2">
      <c r="A128" s="238" t="s">
        <v>1053</v>
      </c>
      <c r="B128" s="238" t="s">
        <v>1054</v>
      </c>
      <c r="C128" s="238" t="s">
        <v>1055</v>
      </c>
      <c r="D128" s="238" t="s">
        <v>1056</v>
      </c>
      <c r="E128" s="239" t="s">
        <v>1057</v>
      </c>
      <c r="F128" s="238">
        <v>584</v>
      </c>
      <c r="G128" s="238" t="s">
        <v>437</v>
      </c>
      <c r="H128" s="238" t="s">
        <v>738</v>
      </c>
    </row>
    <row r="129" spans="1:8" x14ac:dyDescent="0.2">
      <c r="A129" s="238" t="s">
        <v>1058</v>
      </c>
      <c r="B129" s="238" t="s">
        <v>1059</v>
      </c>
      <c r="C129" s="238" t="s">
        <v>1060</v>
      </c>
      <c r="D129" s="238" t="s">
        <v>1061</v>
      </c>
      <c r="E129" s="239" t="s">
        <v>1062</v>
      </c>
      <c r="F129" s="238">
        <v>484</v>
      </c>
      <c r="G129" s="238" t="s">
        <v>474</v>
      </c>
      <c r="H129" s="238" t="s">
        <v>681</v>
      </c>
    </row>
    <row r="130" spans="1:8" x14ac:dyDescent="0.2">
      <c r="A130" s="238" t="s">
        <v>1063</v>
      </c>
      <c r="B130" s="238" t="s">
        <v>1064</v>
      </c>
      <c r="C130" s="238" t="s">
        <v>1065</v>
      </c>
      <c r="D130" s="238" t="s">
        <v>1066</v>
      </c>
      <c r="E130" s="239" t="s">
        <v>1067</v>
      </c>
      <c r="F130" s="238">
        <v>583</v>
      </c>
      <c r="G130" s="238" t="s">
        <v>437</v>
      </c>
      <c r="H130" s="238" t="s">
        <v>738</v>
      </c>
    </row>
    <row r="131" spans="1:8" x14ac:dyDescent="0.2">
      <c r="A131" s="238" t="s">
        <v>1068</v>
      </c>
      <c r="B131" s="238" t="s">
        <v>1069</v>
      </c>
      <c r="C131" s="238" t="s">
        <v>1070</v>
      </c>
      <c r="D131" s="238" t="s">
        <v>1071</v>
      </c>
      <c r="E131" s="239" t="s">
        <v>1072</v>
      </c>
      <c r="F131" s="238">
        <v>508</v>
      </c>
      <c r="G131" s="238" t="s">
        <v>463</v>
      </c>
      <c r="H131" s="238" t="s">
        <v>610</v>
      </c>
    </row>
    <row r="132" spans="1:8" x14ac:dyDescent="0.2">
      <c r="A132" s="238" t="s">
        <v>1073</v>
      </c>
      <c r="B132" s="238" t="s">
        <v>1074</v>
      </c>
      <c r="C132" s="238" t="s">
        <v>1075</v>
      </c>
      <c r="D132" s="238" t="s">
        <v>1076</v>
      </c>
      <c r="E132" s="239" t="s">
        <v>1077</v>
      </c>
      <c r="F132" s="238">
        <v>498</v>
      </c>
      <c r="G132" s="238" t="s">
        <v>444</v>
      </c>
      <c r="H132" s="238" t="s">
        <v>541</v>
      </c>
    </row>
    <row r="133" spans="1:8" x14ac:dyDescent="0.2">
      <c r="A133" s="238" t="s">
        <v>1078</v>
      </c>
      <c r="B133" s="238" t="s">
        <v>1079</v>
      </c>
      <c r="C133" s="238" t="s">
        <v>1080</v>
      </c>
      <c r="D133" s="238" t="s">
        <v>1081</v>
      </c>
      <c r="E133" s="239" t="s">
        <v>1082</v>
      </c>
      <c r="F133" s="238">
        <v>492</v>
      </c>
      <c r="G133" s="238" t="s">
        <v>444</v>
      </c>
      <c r="H133" s="238" t="s">
        <v>445</v>
      </c>
    </row>
    <row r="134" spans="1:8" x14ac:dyDescent="0.2">
      <c r="A134" s="238" t="s">
        <v>1083</v>
      </c>
      <c r="B134" s="238"/>
      <c r="C134" s="238" t="s">
        <v>1084</v>
      </c>
      <c r="D134" s="238" t="s">
        <v>1085</v>
      </c>
      <c r="E134" s="239" t="s">
        <v>1086</v>
      </c>
      <c r="F134" s="238">
        <v>496</v>
      </c>
      <c r="G134" s="238" t="s">
        <v>431</v>
      </c>
      <c r="H134" s="238" t="s">
        <v>716</v>
      </c>
    </row>
    <row r="135" spans="1:8" x14ac:dyDescent="0.2">
      <c r="A135" s="238" t="s">
        <v>1087</v>
      </c>
      <c r="B135" s="238"/>
      <c r="C135" s="238" t="s">
        <v>1088</v>
      </c>
      <c r="D135" s="238" t="s">
        <v>1089</v>
      </c>
      <c r="E135" s="239" t="s">
        <v>1090</v>
      </c>
      <c r="F135" s="238">
        <v>500</v>
      </c>
      <c r="G135" s="238" t="s">
        <v>474</v>
      </c>
      <c r="H135" s="238" t="s">
        <v>475</v>
      </c>
    </row>
    <row r="136" spans="1:8" x14ac:dyDescent="0.2">
      <c r="A136" s="238" t="s">
        <v>1091</v>
      </c>
      <c r="B136" s="238" t="s">
        <v>1092</v>
      </c>
      <c r="C136" s="238" t="s">
        <v>1093</v>
      </c>
      <c r="D136" s="238" t="s">
        <v>1094</v>
      </c>
      <c r="E136" s="239" t="s">
        <v>1095</v>
      </c>
      <c r="F136" s="238">
        <v>104</v>
      </c>
      <c r="G136" s="238" t="s">
        <v>431</v>
      </c>
      <c r="H136" s="238" t="s">
        <v>600</v>
      </c>
    </row>
    <row r="137" spans="1:8" x14ac:dyDescent="0.2">
      <c r="A137" s="238" t="s">
        <v>1096</v>
      </c>
      <c r="B137" s="238" t="s">
        <v>1097</v>
      </c>
      <c r="C137" s="238" t="s">
        <v>1098</v>
      </c>
      <c r="D137" s="238" t="s">
        <v>1099</v>
      </c>
      <c r="E137" s="239" t="s">
        <v>1100</v>
      </c>
      <c r="F137" s="238">
        <v>516</v>
      </c>
      <c r="G137" s="238" t="s">
        <v>463</v>
      </c>
      <c r="H137" s="238" t="s">
        <v>585</v>
      </c>
    </row>
    <row r="138" spans="1:8" x14ac:dyDescent="0.2">
      <c r="A138" s="238" t="s">
        <v>1101</v>
      </c>
      <c r="B138" s="238" t="s">
        <v>1102</v>
      </c>
      <c r="C138" s="238" t="s">
        <v>1103</v>
      </c>
      <c r="D138" s="238" t="s">
        <v>1104</v>
      </c>
      <c r="E138" s="239" t="s">
        <v>1105</v>
      </c>
      <c r="F138" s="238">
        <v>520</v>
      </c>
      <c r="G138" s="238" t="s">
        <v>437</v>
      </c>
      <c r="H138" s="238" t="s">
        <v>738</v>
      </c>
    </row>
    <row r="139" spans="1:8" x14ac:dyDescent="0.2">
      <c r="A139" s="238" t="s">
        <v>1106</v>
      </c>
      <c r="B139" s="238" t="s">
        <v>1107</v>
      </c>
      <c r="C139" s="238" t="s">
        <v>1108</v>
      </c>
      <c r="D139" s="238" t="s">
        <v>1109</v>
      </c>
      <c r="E139" s="239" t="s">
        <v>1110</v>
      </c>
      <c r="F139" s="238">
        <v>524</v>
      </c>
      <c r="G139" s="238" t="s">
        <v>431</v>
      </c>
      <c r="H139" s="238" t="s">
        <v>516</v>
      </c>
    </row>
    <row r="140" spans="1:8" x14ac:dyDescent="0.2">
      <c r="A140" s="238" t="s">
        <v>1111</v>
      </c>
      <c r="B140" s="238" t="s">
        <v>1112</v>
      </c>
      <c r="C140" s="238" t="s">
        <v>1113</v>
      </c>
      <c r="D140" s="238" t="s">
        <v>1114</v>
      </c>
      <c r="E140" s="239" t="s">
        <v>1115</v>
      </c>
      <c r="F140" s="238">
        <v>562</v>
      </c>
      <c r="G140" s="238" t="s">
        <v>463</v>
      </c>
      <c r="H140" s="238" t="s">
        <v>556</v>
      </c>
    </row>
    <row r="141" spans="1:8" x14ac:dyDescent="0.2">
      <c r="A141" s="238" t="s">
        <v>1116</v>
      </c>
      <c r="B141" s="238" t="s">
        <v>1117</v>
      </c>
      <c r="C141" s="238" t="s">
        <v>1118</v>
      </c>
      <c r="D141" s="238" t="s">
        <v>1119</v>
      </c>
      <c r="E141" s="239" t="s">
        <v>1120</v>
      </c>
      <c r="F141" s="238">
        <v>566</v>
      </c>
      <c r="G141" s="238" t="s">
        <v>463</v>
      </c>
      <c r="H141" s="238" t="s">
        <v>556</v>
      </c>
    </row>
    <row r="142" spans="1:8" x14ac:dyDescent="0.2">
      <c r="A142" s="238" t="s">
        <v>1121</v>
      </c>
      <c r="B142" s="238" t="s">
        <v>1122</v>
      </c>
      <c r="C142" s="238" t="s">
        <v>1123</v>
      </c>
      <c r="D142" s="238" t="s">
        <v>1124</v>
      </c>
      <c r="E142" s="239" t="s">
        <v>1125</v>
      </c>
      <c r="F142" s="238">
        <v>528</v>
      </c>
      <c r="G142" s="238" t="s">
        <v>444</v>
      </c>
      <c r="H142" s="238" t="s">
        <v>445</v>
      </c>
    </row>
    <row r="143" spans="1:8" x14ac:dyDescent="0.2">
      <c r="A143" s="238" t="s">
        <v>1126</v>
      </c>
      <c r="B143" s="238" t="s">
        <v>1127</v>
      </c>
      <c r="C143" s="238" t="s">
        <v>1128</v>
      </c>
      <c r="D143" s="238" t="s">
        <v>1129</v>
      </c>
      <c r="E143" s="239" t="s">
        <v>1130</v>
      </c>
      <c r="F143" s="238">
        <v>558</v>
      </c>
      <c r="G143" s="238" t="s">
        <v>474</v>
      </c>
      <c r="H143" s="238" t="s">
        <v>681</v>
      </c>
    </row>
    <row r="144" spans="1:8" x14ac:dyDescent="0.2">
      <c r="A144" s="238" t="s">
        <v>1131</v>
      </c>
      <c r="B144" s="238" t="s">
        <v>1132</v>
      </c>
      <c r="C144" s="238" t="s">
        <v>1133</v>
      </c>
      <c r="D144" s="238" t="s">
        <v>1134</v>
      </c>
      <c r="E144" s="239" t="s">
        <v>1135</v>
      </c>
      <c r="F144" s="238">
        <v>570</v>
      </c>
      <c r="G144" s="238" t="s">
        <v>437</v>
      </c>
      <c r="H144" s="238" t="s">
        <v>469</v>
      </c>
    </row>
    <row r="145" spans="1:8" x14ac:dyDescent="0.2">
      <c r="A145" s="238" t="s">
        <v>1136</v>
      </c>
      <c r="B145" s="238"/>
      <c r="C145" s="238" t="s">
        <v>1137</v>
      </c>
      <c r="D145" s="238" t="s">
        <v>1138</v>
      </c>
      <c r="E145" s="239" t="s">
        <v>1139</v>
      </c>
      <c r="F145" s="238">
        <v>554</v>
      </c>
      <c r="G145" s="238" t="s">
        <v>437</v>
      </c>
      <c r="H145" s="238" t="s">
        <v>438</v>
      </c>
    </row>
    <row r="146" spans="1:8" x14ac:dyDescent="0.2">
      <c r="A146" s="238" t="s">
        <v>1140</v>
      </c>
      <c r="B146" s="238"/>
      <c r="C146" s="238" t="s">
        <v>1141</v>
      </c>
      <c r="D146" s="238" t="s">
        <v>1142</v>
      </c>
      <c r="E146" s="239" t="s">
        <v>1143</v>
      </c>
      <c r="F146" s="238">
        <v>540</v>
      </c>
      <c r="G146" s="238" t="s">
        <v>437</v>
      </c>
      <c r="H146" s="238" t="s">
        <v>621</v>
      </c>
    </row>
    <row r="147" spans="1:8" x14ac:dyDescent="0.2">
      <c r="A147" s="238" t="s">
        <v>1144</v>
      </c>
      <c r="B147" s="238" t="s">
        <v>1145</v>
      </c>
      <c r="C147" s="238" t="s">
        <v>1146</v>
      </c>
      <c r="D147" s="238" t="s">
        <v>1147</v>
      </c>
      <c r="E147" s="239" t="s">
        <v>1148</v>
      </c>
      <c r="F147" s="238">
        <v>578</v>
      </c>
      <c r="G147" s="238" t="s">
        <v>444</v>
      </c>
      <c r="H147" s="238" t="s">
        <v>701</v>
      </c>
    </row>
    <row r="148" spans="1:8" x14ac:dyDescent="0.2">
      <c r="A148" s="238" t="s">
        <v>1149</v>
      </c>
      <c r="B148" s="238"/>
      <c r="C148" s="238" t="s">
        <v>1150</v>
      </c>
      <c r="D148" s="238" t="s">
        <v>1151</v>
      </c>
      <c r="E148" s="239" t="s">
        <v>1152</v>
      </c>
      <c r="F148" s="238">
        <v>784</v>
      </c>
      <c r="G148" s="238" t="s">
        <v>431</v>
      </c>
      <c r="H148" s="238" t="s">
        <v>451</v>
      </c>
    </row>
    <row r="149" spans="1:8" x14ac:dyDescent="0.2">
      <c r="A149" s="238" t="s">
        <v>1153</v>
      </c>
      <c r="B149" s="238" t="s">
        <v>1154</v>
      </c>
      <c r="C149" s="238" t="s">
        <v>1155</v>
      </c>
      <c r="D149" s="238" t="s">
        <v>1156</v>
      </c>
      <c r="E149" s="239" t="s">
        <v>1157</v>
      </c>
      <c r="F149" s="238">
        <v>512</v>
      </c>
      <c r="G149" s="238" t="s">
        <v>431</v>
      </c>
      <c r="H149" s="238" t="s">
        <v>451</v>
      </c>
    </row>
    <row r="150" spans="1:8" x14ac:dyDescent="0.2">
      <c r="A150" s="238" t="s">
        <v>1158</v>
      </c>
      <c r="B150" s="238"/>
      <c r="C150" s="238" t="s">
        <v>1159</v>
      </c>
      <c r="D150" s="238" t="s">
        <v>1160</v>
      </c>
      <c r="E150" s="239" t="s">
        <v>1161</v>
      </c>
      <c r="F150" s="238">
        <v>74</v>
      </c>
      <c r="G150" s="238"/>
      <c r="H150" s="238" t="s">
        <v>1162</v>
      </c>
    </row>
    <row r="151" spans="1:8" x14ac:dyDescent="0.2">
      <c r="A151" s="238" t="s">
        <v>1163</v>
      </c>
      <c r="B151" s="238"/>
      <c r="C151" s="238" t="s">
        <v>1164</v>
      </c>
      <c r="D151" s="238" t="s">
        <v>1165</v>
      </c>
      <c r="E151" s="239" t="s">
        <v>1166</v>
      </c>
      <c r="F151" s="238">
        <v>833</v>
      </c>
      <c r="G151" s="238" t="s">
        <v>444</v>
      </c>
      <c r="H151" s="238" t="s">
        <v>701</v>
      </c>
    </row>
    <row r="152" spans="1:8" x14ac:dyDescent="0.2">
      <c r="A152" s="238" t="s">
        <v>1167</v>
      </c>
      <c r="B152" s="238"/>
      <c r="C152" s="238" t="s">
        <v>1168</v>
      </c>
      <c r="D152" s="238" t="s">
        <v>1169</v>
      </c>
      <c r="E152" s="239" t="s">
        <v>1170</v>
      </c>
      <c r="F152" s="238">
        <v>574</v>
      </c>
      <c r="G152" s="238" t="s">
        <v>437</v>
      </c>
      <c r="H152" s="238" t="s">
        <v>438</v>
      </c>
    </row>
    <row r="153" spans="1:8" x14ac:dyDescent="0.2">
      <c r="A153" s="238" t="s">
        <v>1171</v>
      </c>
      <c r="B153" s="238"/>
      <c r="C153" s="238" t="s">
        <v>1172</v>
      </c>
      <c r="D153" s="238" t="s">
        <v>1173</v>
      </c>
      <c r="E153" s="239" t="s">
        <v>1174</v>
      </c>
      <c r="F153" s="238">
        <v>162</v>
      </c>
      <c r="G153" s="238" t="s">
        <v>431</v>
      </c>
      <c r="H153" s="238" t="s">
        <v>595</v>
      </c>
    </row>
    <row r="154" spans="1:8" x14ac:dyDescent="0.2">
      <c r="A154" s="238" t="s">
        <v>1175</v>
      </c>
      <c r="B154" s="238"/>
      <c r="C154" s="238" t="s">
        <v>1176</v>
      </c>
      <c r="D154" s="238" t="s">
        <v>1177</v>
      </c>
      <c r="E154" s="239" t="s">
        <v>1178</v>
      </c>
      <c r="F154" s="238">
        <v>334</v>
      </c>
      <c r="G154" s="238"/>
      <c r="H154" s="238" t="s">
        <v>595</v>
      </c>
    </row>
    <row r="155" spans="1:8" x14ac:dyDescent="0.2">
      <c r="A155" s="238" t="s">
        <v>1179</v>
      </c>
      <c r="B155" s="238"/>
      <c r="C155" s="238" t="s">
        <v>1180</v>
      </c>
      <c r="D155" s="238" t="s">
        <v>1181</v>
      </c>
      <c r="E155" s="239" t="s">
        <v>1182</v>
      </c>
      <c r="F155" s="238">
        <v>136</v>
      </c>
      <c r="G155" s="238" t="s">
        <v>474</v>
      </c>
      <c r="H155" s="238" t="s">
        <v>475</v>
      </c>
    </row>
    <row r="156" spans="1:8" x14ac:dyDescent="0.2">
      <c r="A156" s="238" t="s">
        <v>1183</v>
      </c>
      <c r="B156" s="238"/>
      <c r="C156" s="238" t="s">
        <v>1184</v>
      </c>
      <c r="D156" s="238" t="s">
        <v>1185</v>
      </c>
      <c r="E156" s="239" t="s">
        <v>1186</v>
      </c>
      <c r="F156" s="238">
        <v>184</v>
      </c>
      <c r="G156" s="238" t="s">
        <v>437</v>
      </c>
      <c r="H156" s="238" t="s">
        <v>469</v>
      </c>
    </row>
    <row r="157" spans="1:8" x14ac:dyDescent="0.2">
      <c r="A157" s="238" t="s">
        <v>1187</v>
      </c>
      <c r="B157" s="238"/>
      <c r="C157" s="238" t="s">
        <v>1188</v>
      </c>
      <c r="D157" s="238" t="s">
        <v>1189</v>
      </c>
      <c r="E157" s="239" t="s">
        <v>1190</v>
      </c>
      <c r="F157" s="238">
        <v>796</v>
      </c>
      <c r="G157" s="238" t="s">
        <v>474</v>
      </c>
      <c r="H157" s="238" t="s">
        <v>475</v>
      </c>
    </row>
    <row r="158" spans="1:8" x14ac:dyDescent="0.2">
      <c r="A158" s="238" t="s">
        <v>1191</v>
      </c>
      <c r="B158" s="238" t="s">
        <v>1192</v>
      </c>
      <c r="C158" s="238" t="s">
        <v>1193</v>
      </c>
      <c r="D158" s="238" t="s">
        <v>1194</v>
      </c>
      <c r="E158" s="239" t="s">
        <v>1195</v>
      </c>
      <c r="F158" s="238">
        <v>586</v>
      </c>
      <c r="G158" s="238" t="s">
        <v>431</v>
      </c>
      <c r="H158" s="238" t="s">
        <v>516</v>
      </c>
    </row>
    <row r="159" spans="1:8" x14ac:dyDescent="0.2">
      <c r="A159" s="238" t="s">
        <v>1196</v>
      </c>
      <c r="B159" s="238" t="s">
        <v>1197</v>
      </c>
      <c r="C159" s="238" t="s">
        <v>1198</v>
      </c>
      <c r="D159" s="238" t="s">
        <v>1199</v>
      </c>
      <c r="E159" s="239" t="s">
        <v>1200</v>
      </c>
      <c r="F159" s="238">
        <v>585</v>
      </c>
      <c r="G159" s="238" t="s">
        <v>437</v>
      </c>
      <c r="H159" s="238" t="s">
        <v>738</v>
      </c>
    </row>
    <row r="160" spans="1:8" x14ac:dyDescent="0.2">
      <c r="A160" s="238" t="s">
        <v>1201</v>
      </c>
      <c r="B160" s="238" t="s">
        <v>1202</v>
      </c>
      <c r="C160" s="238" t="s">
        <v>1203</v>
      </c>
      <c r="D160" s="238" t="s">
        <v>1204</v>
      </c>
      <c r="E160" s="239" t="s">
        <v>1205</v>
      </c>
      <c r="F160" s="238">
        <v>275</v>
      </c>
      <c r="G160" s="238" t="s">
        <v>431</v>
      </c>
      <c r="H160" s="238" t="s">
        <v>451</v>
      </c>
    </row>
    <row r="161" spans="1:8" x14ac:dyDescent="0.2">
      <c r="A161" s="238" t="s">
        <v>1206</v>
      </c>
      <c r="B161" s="238" t="s">
        <v>1207</v>
      </c>
      <c r="C161" s="238" t="s">
        <v>1208</v>
      </c>
      <c r="D161" s="238" t="s">
        <v>1209</v>
      </c>
      <c r="E161" s="239" t="s">
        <v>1210</v>
      </c>
      <c r="F161" s="238">
        <v>591</v>
      </c>
      <c r="G161" s="238" t="s">
        <v>474</v>
      </c>
      <c r="H161" s="238" t="s">
        <v>681</v>
      </c>
    </row>
    <row r="162" spans="1:8" x14ac:dyDescent="0.2">
      <c r="A162" s="238" t="s">
        <v>1211</v>
      </c>
      <c r="B162" s="238"/>
      <c r="C162" s="238" t="s">
        <v>1212</v>
      </c>
      <c r="D162" s="238" t="s">
        <v>1213</v>
      </c>
      <c r="E162" s="239" t="s">
        <v>1214</v>
      </c>
      <c r="F162" s="238">
        <v>336</v>
      </c>
      <c r="G162" s="238" t="s">
        <v>444</v>
      </c>
      <c r="H162" s="238" t="s">
        <v>457</v>
      </c>
    </row>
    <row r="163" spans="1:8" x14ac:dyDescent="0.2">
      <c r="A163" s="238" t="s">
        <v>1215</v>
      </c>
      <c r="B163" s="238"/>
      <c r="C163" s="238" t="s">
        <v>1216</v>
      </c>
      <c r="D163" s="238" t="s">
        <v>1217</v>
      </c>
      <c r="E163" s="239" t="s">
        <v>1218</v>
      </c>
      <c r="F163" s="238">
        <v>598</v>
      </c>
      <c r="G163" s="238" t="s">
        <v>437</v>
      </c>
      <c r="H163" s="238" t="s">
        <v>621</v>
      </c>
    </row>
    <row r="164" spans="1:8" x14ac:dyDescent="0.2">
      <c r="A164" s="238" t="s">
        <v>1219</v>
      </c>
      <c r="B164" s="238" t="s">
        <v>1220</v>
      </c>
      <c r="C164" s="238" t="s">
        <v>1221</v>
      </c>
      <c r="D164" s="238" t="s">
        <v>1222</v>
      </c>
      <c r="E164" s="239" t="s">
        <v>1223</v>
      </c>
      <c r="F164" s="238">
        <v>600</v>
      </c>
      <c r="G164" s="238" t="s">
        <v>474</v>
      </c>
      <c r="H164" s="238" t="s">
        <v>501</v>
      </c>
    </row>
    <row r="165" spans="1:8" x14ac:dyDescent="0.2">
      <c r="A165" s="238" t="s">
        <v>1224</v>
      </c>
      <c r="B165" s="238" t="s">
        <v>1225</v>
      </c>
      <c r="C165" s="238" t="s">
        <v>1226</v>
      </c>
      <c r="D165" s="238" t="s">
        <v>1227</v>
      </c>
      <c r="E165" s="239" t="s">
        <v>1228</v>
      </c>
      <c r="F165" s="238">
        <v>604</v>
      </c>
      <c r="G165" s="238" t="s">
        <v>474</v>
      </c>
      <c r="H165" s="238" t="s">
        <v>501</v>
      </c>
    </row>
    <row r="166" spans="1:8" x14ac:dyDescent="0.2">
      <c r="A166" s="238" t="s">
        <v>1229</v>
      </c>
      <c r="B166" s="238"/>
      <c r="C166" s="238" t="s">
        <v>1230</v>
      </c>
      <c r="D166" s="238" t="s">
        <v>1231</v>
      </c>
      <c r="E166" s="239" t="s">
        <v>1232</v>
      </c>
      <c r="F166" s="238">
        <v>612</v>
      </c>
      <c r="G166" s="238" t="s">
        <v>437</v>
      </c>
      <c r="H166" s="238" t="s">
        <v>469</v>
      </c>
    </row>
    <row r="167" spans="1:8" x14ac:dyDescent="0.2">
      <c r="A167" s="238" t="s">
        <v>1233</v>
      </c>
      <c r="B167" s="238" t="s">
        <v>1234</v>
      </c>
      <c r="C167" s="238" t="s">
        <v>1235</v>
      </c>
      <c r="D167" s="238" t="s">
        <v>1236</v>
      </c>
      <c r="E167" s="239" t="s">
        <v>1237</v>
      </c>
      <c r="F167" s="238">
        <v>616</v>
      </c>
      <c r="G167" s="238" t="s">
        <v>444</v>
      </c>
      <c r="H167" s="238" t="s">
        <v>541</v>
      </c>
    </row>
    <row r="168" spans="1:8" x14ac:dyDescent="0.2">
      <c r="A168" s="238" t="s">
        <v>1238</v>
      </c>
      <c r="B168" s="238" t="s">
        <v>1239</v>
      </c>
      <c r="C168" s="238" t="s">
        <v>1240</v>
      </c>
      <c r="D168" s="238" t="s">
        <v>1241</v>
      </c>
      <c r="E168" s="239" t="s">
        <v>1242</v>
      </c>
      <c r="F168" s="238">
        <v>620</v>
      </c>
      <c r="G168" s="238" t="s">
        <v>444</v>
      </c>
      <c r="H168" s="238" t="s">
        <v>457</v>
      </c>
    </row>
    <row r="169" spans="1:8" x14ac:dyDescent="0.2">
      <c r="A169" s="238" t="s">
        <v>1243</v>
      </c>
      <c r="B169" s="238"/>
      <c r="C169" s="238" t="s">
        <v>1244</v>
      </c>
      <c r="D169" s="238" t="s">
        <v>1245</v>
      </c>
      <c r="E169" s="239" t="s">
        <v>1246</v>
      </c>
      <c r="F169" s="238">
        <v>630</v>
      </c>
      <c r="G169" s="238" t="s">
        <v>474</v>
      </c>
      <c r="H169" s="238" t="s">
        <v>475</v>
      </c>
    </row>
    <row r="170" spans="1:8" x14ac:dyDescent="0.2">
      <c r="A170" s="238" t="s">
        <v>1247</v>
      </c>
      <c r="B170" s="238"/>
      <c r="C170" s="238" t="s">
        <v>1248</v>
      </c>
      <c r="D170" s="238" t="s">
        <v>1249</v>
      </c>
      <c r="E170" s="239" t="s">
        <v>1250</v>
      </c>
      <c r="F170" s="238">
        <v>807</v>
      </c>
      <c r="G170" s="238" t="s">
        <v>444</v>
      </c>
      <c r="H170" s="238" t="s">
        <v>457</v>
      </c>
    </row>
    <row r="171" spans="1:8" x14ac:dyDescent="0.2">
      <c r="A171" s="238" t="s">
        <v>1251</v>
      </c>
      <c r="B171" s="238"/>
      <c r="C171" s="238" t="s">
        <v>1252</v>
      </c>
      <c r="D171" s="238" t="s">
        <v>1253</v>
      </c>
      <c r="E171" s="239" t="s">
        <v>1254</v>
      </c>
      <c r="F171" s="238">
        <v>638</v>
      </c>
      <c r="G171" s="238" t="s">
        <v>463</v>
      </c>
      <c r="H171" s="238" t="s">
        <v>610</v>
      </c>
    </row>
    <row r="172" spans="1:8" x14ac:dyDescent="0.2">
      <c r="A172" s="238" t="s">
        <v>137</v>
      </c>
      <c r="B172" s="238" t="s">
        <v>1255</v>
      </c>
      <c r="C172" s="238" t="s">
        <v>1256</v>
      </c>
      <c r="D172" s="238" t="s">
        <v>1257</v>
      </c>
      <c r="E172" s="239" t="s">
        <v>1258</v>
      </c>
      <c r="F172" s="238">
        <v>643</v>
      </c>
      <c r="G172" s="238" t="s">
        <v>444</v>
      </c>
      <c r="H172" s="238" t="s">
        <v>541</v>
      </c>
    </row>
    <row r="173" spans="1:8" x14ac:dyDescent="0.2">
      <c r="A173" s="238" t="s">
        <v>1259</v>
      </c>
      <c r="B173" s="238" t="s">
        <v>1260</v>
      </c>
      <c r="C173" s="238" t="s">
        <v>1261</v>
      </c>
      <c r="D173" s="238" t="s">
        <v>1262</v>
      </c>
      <c r="E173" s="239" t="s">
        <v>1263</v>
      </c>
      <c r="F173" s="238">
        <v>646</v>
      </c>
      <c r="G173" s="238" t="s">
        <v>463</v>
      </c>
      <c r="H173" s="238" t="s">
        <v>610</v>
      </c>
    </row>
    <row r="174" spans="1:8" x14ac:dyDescent="0.2">
      <c r="A174" s="238" t="s">
        <v>1264</v>
      </c>
      <c r="B174" s="238"/>
      <c r="C174" s="238" t="s">
        <v>1265</v>
      </c>
      <c r="D174" s="238" t="s">
        <v>1266</v>
      </c>
      <c r="E174" s="239" t="s">
        <v>1267</v>
      </c>
      <c r="F174" s="238">
        <v>642</v>
      </c>
      <c r="G174" s="238" t="s">
        <v>444</v>
      </c>
      <c r="H174" s="238" t="s">
        <v>541</v>
      </c>
    </row>
    <row r="175" spans="1:8" x14ac:dyDescent="0.2">
      <c r="A175" s="238" t="s">
        <v>1268</v>
      </c>
      <c r="B175" s="238" t="s">
        <v>1269</v>
      </c>
      <c r="C175" s="238" t="s">
        <v>1270</v>
      </c>
      <c r="D175" s="238" t="s">
        <v>1271</v>
      </c>
      <c r="E175" s="239" t="s">
        <v>1272</v>
      </c>
      <c r="F175" s="238">
        <v>882</v>
      </c>
      <c r="G175" s="238" t="s">
        <v>437</v>
      </c>
      <c r="H175" s="238" t="s">
        <v>469</v>
      </c>
    </row>
    <row r="176" spans="1:8" x14ac:dyDescent="0.2">
      <c r="A176" s="238" t="s">
        <v>1273</v>
      </c>
      <c r="B176" s="238" t="s">
        <v>1274</v>
      </c>
      <c r="C176" s="238" t="s">
        <v>1275</v>
      </c>
      <c r="D176" s="238" t="s">
        <v>1276</v>
      </c>
      <c r="E176" s="239" t="s">
        <v>1277</v>
      </c>
      <c r="F176" s="238">
        <v>674</v>
      </c>
      <c r="G176" s="238" t="s">
        <v>444</v>
      </c>
      <c r="H176" s="238" t="s">
        <v>457</v>
      </c>
    </row>
    <row r="177" spans="1:8" x14ac:dyDescent="0.2">
      <c r="A177" s="238" t="s">
        <v>1278</v>
      </c>
      <c r="B177" s="238" t="s">
        <v>1279</v>
      </c>
      <c r="C177" s="238" t="s">
        <v>1280</v>
      </c>
      <c r="D177" s="238" t="s">
        <v>1281</v>
      </c>
      <c r="E177" s="239" t="s">
        <v>1282</v>
      </c>
      <c r="F177" s="238">
        <v>678</v>
      </c>
      <c r="G177" s="238" t="s">
        <v>463</v>
      </c>
      <c r="H177" s="238" t="s">
        <v>481</v>
      </c>
    </row>
    <row r="178" spans="1:8" x14ac:dyDescent="0.2">
      <c r="A178" s="238" t="s">
        <v>1283</v>
      </c>
      <c r="B178" s="238" t="s">
        <v>1284</v>
      </c>
      <c r="C178" s="238" t="s">
        <v>1285</v>
      </c>
      <c r="D178" s="238" t="s">
        <v>1286</v>
      </c>
      <c r="E178" s="239" t="s">
        <v>1287</v>
      </c>
      <c r="F178" s="238">
        <v>682</v>
      </c>
      <c r="G178" s="238" t="s">
        <v>431</v>
      </c>
      <c r="H178" s="238" t="s">
        <v>451</v>
      </c>
    </row>
    <row r="179" spans="1:8" x14ac:dyDescent="0.2">
      <c r="A179" s="238" t="s">
        <v>1288</v>
      </c>
      <c r="B179" s="238" t="s">
        <v>1289</v>
      </c>
      <c r="C179" s="238" t="s">
        <v>1290</v>
      </c>
      <c r="D179" s="238" t="s">
        <v>1291</v>
      </c>
      <c r="E179" s="239" t="s">
        <v>1292</v>
      </c>
      <c r="F179" s="238">
        <v>748</v>
      </c>
      <c r="G179" s="238" t="s">
        <v>463</v>
      </c>
      <c r="H179" s="238" t="s">
        <v>585</v>
      </c>
    </row>
    <row r="180" spans="1:8" x14ac:dyDescent="0.2">
      <c r="A180" s="238" t="s">
        <v>1293</v>
      </c>
      <c r="B180" s="238"/>
      <c r="C180" s="238" t="s">
        <v>1294</v>
      </c>
      <c r="D180" s="238" t="s">
        <v>1295</v>
      </c>
      <c r="E180" s="239" t="s">
        <v>1296</v>
      </c>
      <c r="F180" s="238">
        <v>654</v>
      </c>
      <c r="G180" s="238" t="s">
        <v>463</v>
      </c>
      <c r="H180" s="238" t="s">
        <v>556</v>
      </c>
    </row>
    <row r="181" spans="1:8" x14ac:dyDescent="0.2">
      <c r="A181" s="238" t="s">
        <v>1297</v>
      </c>
      <c r="B181" s="238" t="s">
        <v>1298</v>
      </c>
      <c r="C181" s="238" t="s">
        <v>1299</v>
      </c>
      <c r="D181" s="238" t="s">
        <v>1300</v>
      </c>
      <c r="E181" s="239" t="s">
        <v>1301</v>
      </c>
      <c r="F181" s="238">
        <v>580</v>
      </c>
      <c r="G181" s="238" t="s">
        <v>437</v>
      </c>
      <c r="H181" s="238" t="s">
        <v>738</v>
      </c>
    </row>
    <row r="182" spans="1:8" x14ac:dyDescent="0.2">
      <c r="A182" s="238" t="s">
        <v>1302</v>
      </c>
      <c r="B182" s="238"/>
      <c r="C182" s="238" t="s">
        <v>1303</v>
      </c>
      <c r="D182" s="238" t="s">
        <v>1304</v>
      </c>
      <c r="E182" s="239" t="s">
        <v>1305</v>
      </c>
      <c r="F182" s="238">
        <v>652</v>
      </c>
      <c r="G182" s="238" t="s">
        <v>474</v>
      </c>
      <c r="H182" s="238" t="s">
        <v>475</v>
      </c>
    </row>
    <row r="183" spans="1:8" x14ac:dyDescent="0.2">
      <c r="A183" s="238" t="s">
        <v>1306</v>
      </c>
      <c r="B183" s="238"/>
      <c r="C183" s="238" t="s">
        <v>1307</v>
      </c>
      <c r="D183" s="238" t="s">
        <v>1308</v>
      </c>
      <c r="E183" s="239" t="s">
        <v>1309</v>
      </c>
      <c r="F183" s="238">
        <v>663</v>
      </c>
      <c r="G183" s="238" t="s">
        <v>474</v>
      </c>
      <c r="H183" s="238" t="s">
        <v>475</v>
      </c>
    </row>
    <row r="184" spans="1:8" x14ac:dyDescent="0.2">
      <c r="A184" s="238" t="s">
        <v>1310</v>
      </c>
      <c r="B184" s="238" t="s">
        <v>1311</v>
      </c>
      <c r="C184" s="238" t="s">
        <v>1312</v>
      </c>
      <c r="D184" s="238" t="s">
        <v>1313</v>
      </c>
      <c r="E184" s="239" t="s">
        <v>1314</v>
      </c>
      <c r="F184" s="238">
        <v>686</v>
      </c>
      <c r="G184" s="238" t="s">
        <v>463</v>
      </c>
      <c r="H184" s="238" t="s">
        <v>556</v>
      </c>
    </row>
    <row r="185" spans="1:8" x14ac:dyDescent="0.2">
      <c r="A185" s="238" t="s">
        <v>1315</v>
      </c>
      <c r="B185" s="238"/>
      <c r="C185" s="238" t="s">
        <v>1316</v>
      </c>
      <c r="D185" s="238" t="s">
        <v>1317</v>
      </c>
      <c r="E185" s="239" t="s">
        <v>1318</v>
      </c>
      <c r="F185" s="238">
        <v>670</v>
      </c>
      <c r="G185" s="238" t="s">
        <v>474</v>
      </c>
      <c r="H185" s="238" t="s">
        <v>475</v>
      </c>
    </row>
    <row r="186" spans="1:8" x14ac:dyDescent="0.2">
      <c r="A186" s="238" t="s">
        <v>1319</v>
      </c>
      <c r="B186" s="238"/>
      <c r="C186" s="238" t="s">
        <v>1320</v>
      </c>
      <c r="D186" s="238" t="s">
        <v>1321</v>
      </c>
      <c r="E186" s="239" t="s">
        <v>1322</v>
      </c>
      <c r="F186" s="238">
        <v>662</v>
      </c>
      <c r="G186" s="238" t="s">
        <v>474</v>
      </c>
      <c r="H186" s="238" t="s">
        <v>475</v>
      </c>
    </row>
    <row r="187" spans="1:8" x14ac:dyDescent="0.2">
      <c r="A187" s="238" t="s">
        <v>1323</v>
      </c>
      <c r="B187" s="238"/>
      <c r="C187" s="238" t="s">
        <v>1324</v>
      </c>
      <c r="D187" s="238" t="s">
        <v>1325</v>
      </c>
      <c r="E187" s="239" t="s">
        <v>1326</v>
      </c>
      <c r="F187" s="238">
        <v>659</v>
      </c>
      <c r="G187" s="238" t="s">
        <v>474</v>
      </c>
      <c r="H187" s="238" t="s">
        <v>475</v>
      </c>
    </row>
    <row r="188" spans="1:8" x14ac:dyDescent="0.2">
      <c r="A188" s="238" t="s">
        <v>1327</v>
      </c>
      <c r="B188" s="238"/>
      <c r="C188" s="238" t="s">
        <v>1328</v>
      </c>
      <c r="D188" s="238" t="s">
        <v>1329</v>
      </c>
      <c r="E188" s="239" t="s">
        <v>1330</v>
      </c>
      <c r="F188" s="238">
        <v>666</v>
      </c>
      <c r="G188" s="238" t="s">
        <v>474</v>
      </c>
      <c r="H188" s="238" t="s">
        <v>561</v>
      </c>
    </row>
    <row r="189" spans="1:8" x14ac:dyDescent="0.2">
      <c r="A189" s="238" t="s">
        <v>1331</v>
      </c>
      <c r="B189" s="238" t="s">
        <v>1332</v>
      </c>
      <c r="C189" s="238" t="s">
        <v>1333</v>
      </c>
      <c r="D189" s="238" t="s">
        <v>1334</v>
      </c>
      <c r="E189" s="239" t="s">
        <v>1335</v>
      </c>
      <c r="F189" s="238">
        <v>688</v>
      </c>
      <c r="G189" s="238" t="s">
        <v>444</v>
      </c>
      <c r="H189" s="238" t="s">
        <v>457</v>
      </c>
    </row>
    <row r="190" spans="1:8" x14ac:dyDescent="0.2">
      <c r="A190" s="238" t="s">
        <v>1336</v>
      </c>
      <c r="B190" s="238" t="s">
        <v>1337</v>
      </c>
      <c r="C190" s="238" t="s">
        <v>1338</v>
      </c>
      <c r="D190" s="238" t="s">
        <v>1339</v>
      </c>
      <c r="E190" s="239" t="s">
        <v>1340</v>
      </c>
      <c r="F190" s="238">
        <v>690</v>
      </c>
      <c r="G190" s="238" t="s">
        <v>463</v>
      </c>
      <c r="H190" s="238" t="s">
        <v>610</v>
      </c>
    </row>
    <row r="191" spans="1:8" x14ac:dyDescent="0.2">
      <c r="A191" s="238" t="s">
        <v>1341</v>
      </c>
      <c r="B191" s="238" t="s">
        <v>1342</v>
      </c>
      <c r="C191" s="238" t="s">
        <v>1343</v>
      </c>
      <c r="D191" s="238" t="s">
        <v>1344</v>
      </c>
      <c r="E191" s="239" t="s">
        <v>1345</v>
      </c>
      <c r="F191" s="238">
        <v>702</v>
      </c>
      <c r="G191" s="238" t="s">
        <v>431</v>
      </c>
      <c r="H191" s="238" t="s">
        <v>600</v>
      </c>
    </row>
    <row r="192" spans="1:8" x14ac:dyDescent="0.2">
      <c r="A192" s="238" t="s">
        <v>1346</v>
      </c>
      <c r="B192" s="238"/>
      <c r="C192" s="238" t="s">
        <v>1347</v>
      </c>
      <c r="D192" s="238" t="s">
        <v>1348</v>
      </c>
      <c r="E192" s="239" t="s">
        <v>1349</v>
      </c>
      <c r="F192" s="238">
        <v>534</v>
      </c>
      <c r="G192" s="238" t="s">
        <v>474</v>
      </c>
      <c r="H192" s="238" t="s">
        <v>475</v>
      </c>
    </row>
    <row r="193" spans="1:8" x14ac:dyDescent="0.2">
      <c r="A193" s="238" t="s">
        <v>1350</v>
      </c>
      <c r="B193" s="238"/>
      <c r="C193" s="238" t="s">
        <v>1351</v>
      </c>
      <c r="D193" s="238" t="s">
        <v>1352</v>
      </c>
      <c r="E193" s="239" t="s">
        <v>1353</v>
      </c>
      <c r="F193" s="238">
        <v>760</v>
      </c>
      <c r="G193" s="238" t="s">
        <v>431</v>
      </c>
      <c r="H193" s="238" t="s">
        <v>451</v>
      </c>
    </row>
    <row r="194" spans="1:8" x14ac:dyDescent="0.2">
      <c r="A194" s="238" t="s">
        <v>1354</v>
      </c>
      <c r="B194" s="238" t="s">
        <v>1355</v>
      </c>
      <c r="C194" s="238" t="s">
        <v>1356</v>
      </c>
      <c r="D194" s="238" t="s">
        <v>1357</v>
      </c>
      <c r="E194" s="239" t="s">
        <v>1358</v>
      </c>
      <c r="F194" s="238">
        <v>703</v>
      </c>
      <c r="G194" s="238" t="s">
        <v>444</v>
      </c>
      <c r="H194" s="238" t="s">
        <v>541</v>
      </c>
    </row>
    <row r="195" spans="1:8" x14ac:dyDescent="0.2">
      <c r="A195" s="238" t="s">
        <v>1359</v>
      </c>
      <c r="B195" s="238" t="s">
        <v>1360</v>
      </c>
      <c r="C195" s="238" t="s">
        <v>1361</v>
      </c>
      <c r="D195" s="238" t="s">
        <v>1362</v>
      </c>
      <c r="E195" s="239" t="s">
        <v>1363</v>
      </c>
      <c r="F195" s="238">
        <v>705</v>
      </c>
      <c r="G195" s="238" t="s">
        <v>444</v>
      </c>
      <c r="H195" s="238" t="s">
        <v>457</v>
      </c>
    </row>
    <row r="196" spans="1:8" x14ac:dyDescent="0.2">
      <c r="A196" s="238" t="s">
        <v>1364</v>
      </c>
      <c r="B196" s="238" t="s">
        <v>1365</v>
      </c>
      <c r="C196" s="238" t="s">
        <v>1366</v>
      </c>
      <c r="D196" s="238" t="s">
        <v>1367</v>
      </c>
      <c r="E196" s="239" t="s">
        <v>1368</v>
      </c>
      <c r="F196" s="238">
        <v>826</v>
      </c>
      <c r="G196" s="238" t="s">
        <v>444</v>
      </c>
      <c r="H196" s="238" t="s">
        <v>701</v>
      </c>
    </row>
    <row r="197" spans="1:8" x14ac:dyDescent="0.2">
      <c r="A197" s="238" t="s">
        <v>1369</v>
      </c>
      <c r="B197" s="238" t="s">
        <v>1370</v>
      </c>
      <c r="C197" s="238" t="s">
        <v>1371</v>
      </c>
      <c r="D197" s="238" t="s">
        <v>1372</v>
      </c>
      <c r="E197" s="239" t="s">
        <v>1373</v>
      </c>
      <c r="F197" s="238">
        <v>840</v>
      </c>
      <c r="G197" s="238" t="s">
        <v>474</v>
      </c>
      <c r="H197" s="238" t="s">
        <v>561</v>
      </c>
    </row>
    <row r="198" spans="1:8" x14ac:dyDescent="0.2">
      <c r="A198" s="238" t="s">
        <v>1374</v>
      </c>
      <c r="B198" s="238"/>
      <c r="C198" s="238" t="s">
        <v>1375</v>
      </c>
      <c r="D198" s="238" t="s">
        <v>1376</v>
      </c>
      <c r="E198" s="239" t="s">
        <v>1377</v>
      </c>
      <c r="F198" s="238">
        <v>90</v>
      </c>
      <c r="G198" s="238" t="s">
        <v>437</v>
      </c>
      <c r="H198" s="238" t="s">
        <v>621</v>
      </c>
    </row>
    <row r="199" spans="1:8" x14ac:dyDescent="0.2">
      <c r="A199" s="238" t="s">
        <v>1378</v>
      </c>
      <c r="B199" s="238" t="s">
        <v>1379</v>
      </c>
      <c r="C199" s="238" t="s">
        <v>1380</v>
      </c>
      <c r="D199" s="238" t="s">
        <v>1381</v>
      </c>
      <c r="E199" s="239" t="s">
        <v>1382</v>
      </c>
      <c r="F199" s="238">
        <v>706</v>
      </c>
      <c r="G199" s="238" t="s">
        <v>463</v>
      </c>
      <c r="H199" s="238" t="s">
        <v>610</v>
      </c>
    </row>
    <row r="200" spans="1:8" x14ac:dyDescent="0.2">
      <c r="A200" s="238" t="s">
        <v>1383</v>
      </c>
      <c r="B200" s="238" t="s">
        <v>1384</v>
      </c>
      <c r="C200" s="238" t="s">
        <v>1385</v>
      </c>
      <c r="D200" s="238" t="s">
        <v>1386</v>
      </c>
      <c r="E200" s="239" t="s">
        <v>1387</v>
      </c>
      <c r="F200" s="238">
        <v>736</v>
      </c>
      <c r="G200" s="238" t="s">
        <v>463</v>
      </c>
      <c r="H200" s="238" t="s">
        <v>464</v>
      </c>
    </row>
    <row r="201" spans="1:8" x14ac:dyDescent="0.2">
      <c r="A201" s="238" t="s">
        <v>1388</v>
      </c>
      <c r="B201" s="238" t="s">
        <v>1389</v>
      </c>
      <c r="C201" s="238" t="s">
        <v>1390</v>
      </c>
      <c r="D201" s="238" t="s">
        <v>1391</v>
      </c>
      <c r="E201" s="239" t="s">
        <v>1392</v>
      </c>
      <c r="F201" s="238">
        <v>740</v>
      </c>
      <c r="G201" s="238" t="s">
        <v>474</v>
      </c>
      <c r="H201" s="238" t="s">
        <v>501</v>
      </c>
    </row>
    <row r="202" spans="1:8" x14ac:dyDescent="0.2">
      <c r="A202" s="238" t="s">
        <v>1393</v>
      </c>
      <c r="B202" s="238" t="s">
        <v>1394</v>
      </c>
      <c r="C202" s="238" t="s">
        <v>1395</v>
      </c>
      <c r="D202" s="238" t="s">
        <v>1396</v>
      </c>
      <c r="E202" s="239" t="s">
        <v>1397</v>
      </c>
      <c r="F202" s="238">
        <v>694</v>
      </c>
      <c r="G202" s="238" t="s">
        <v>463</v>
      </c>
      <c r="H202" s="238" t="s">
        <v>556</v>
      </c>
    </row>
    <row r="203" spans="1:8" x14ac:dyDescent="0.2">
      <c r="A203" s="238" t="s">
        <v>1398</v>
      </c>
      <c r="B203" s="238" t="s">
        <v>1399</v>
      </c>
      <c r="C203" s="238" t="s">
        <v>1400</v>
      </c>
      <c r="D203" s="238" t="s">
        <v>1401</v>
      </c>
      <c r="E203" s="239" t="s">
        <v>1402</v>
      </c>
      <c r="F203" s="238">
        <v>762</v>
      </c>
      <c r="G203" s="238" t="s">
        <v>431</v>
      </c>
      <c r="H203" s="238" t="s">
        <v>516</v>
      </c>
    </row>
    <row r="204" spans="1:8" x14ac:dyDescent="0.2">
      <c r="A204" s="238" t="s">
        <v>1403</v>
      </c>
      <c r="B204" s="238" t="s">
        <v>1404</v>
      </c>
      <c r="C204" s="238" t="s">
        <v>1405</v>
      </c>
      <c r="D204" s="238" t="s">
        <v>1406</v>
      </c>
      <c r="E204" s="239" t="s">
        <v>1407</v>
      </c>
      <c r="F204" s="238">
        <v>764</v>
      </c>
      <c r="G204" s="238" t="s">
        <v>431</v>
      </c>
      <c r="H204" s="238" t="s">
        <v>600</v>
      </c>
    </row>
    <row r="205" spans="1:8" x14ac:dyDescent="0.2">
      <c r="A205" s="238" t="s">
        <v>1408</v>
      </c>
      <c r="B205" s="238"/>
      <c r="C205" s="238" t="s">
        <v>1409</v>
      </c>
      <c r="D205" s="238" t="s">
        <v>1410</v>
      </c>
      <c r="E205" s="239" t="s">
        <v>1411</v>
      </c>
      <c r="F205" s="238">
        <v>158</v>
      </c>
      <c r="G205" s="238" t="s">
        <v>431</v>
      </c>
      <c r="H205" s="238" t="s">
        <v>716</v>
      </c>
    </row>
    <row r="206" spans="1:8" x14ac:dyDescent="0.2">
      <c r="A206" s="238" t="s">
        <v>1412</v>
      </c>
      <c r="B206" s="238" t="s">
        <v>1413</v>
      </c>
      <c r="C206" s="238" t="s">
        <v>1414</v>
      </c>
      <c r="D206" s="238" t="s">
        <v>1415</v>
      </c>
      <c r="E206" s="239" t="s">
        <v>1416</v>
      </c>
      <c r="F206" s="238">
        <v>834</v>
      </c>
      <c r="G206" s="238" t="s">
        <v>463</v>
      </c>
      <c r="H206" s="238" t="s">
        <v>610</v>
      </c>
    </row>
    <row r="207" spans="1:8" x14ac:dyDescent="0.2">
      <c r="A207" s="238" t="s">
        <v>1417</v>
      </c>
      <c r="B207" s="238" t="s">
        <v>1418</v>
      </c>
      <c r="C207" s="238" t="s">
        <v>1419</v>
      </c>
      <c r="D207" s="238" t="s">
        <v>1420</v>
      </c>
      <c r="E207" s="239" t="s">
        <v>1421</v>
      </c>
      <c r="F207" s="238">
        <v>626</v>
      </c>
      <c r="G207" s="238" t="s">
        <v>431</v>
      </c>
      <c r="H207" s="238" t="s">
        <v>600</v>
      </c>
    </row>
    <row r="208" spans="1:8" x14ac:dyDescent="0.2">
      <c r="A208" s="238" t="s">
        <v>1422</v>
      </c>
      <c r="B208" s="238" t="s">
        <v>1423</v>
      </c>
      <c r="C208" s="238" t="s">
        <v>1424</v>
      </c>
      <c r="D208" s="238" t="s">
        <v>1425</v>
      </c>
      <c r="E208" s="239" t="s">
        <v>1426</v>
      </c>
      <c r="F208" s="238">
        <v>768</v>
      </c>
      <c r="G208" s="238" t="s">
        <v>463</v>
      </c>
      <c r="H208" s="238" t="s">
        <v>556</v>
      </c>
    </row>
    <row r="209" spans="1:8" x14ac:dyDescent="0.2">
      <c r="A209" s="238" t="s">
        <v>1427</v>
      </c>
      <c r="B209" s="238"/>
      <c r="C209" s="238" t="s">
        <v>1428</v>
      </c>
      <c r="D209" s="238" t="s">
        <v>1429</v>
      </c>
      <c r="E209" s="239" t="s">
        <v>1430</v>
      </c>
      <c r="F209" s="238">
        <v>772</v>
      </c>
      <c r="G209" s="238" t="s">
        <v>437</v>
      </c>
      <c r="H209" s="238" t="s">
        <v>469</v>
      </c>
    </row>
    <row r="210" spans="1:8" x14ac:dyDescent="0.2">
      <c r="A210" s="238" t="s">
        <v>1431</v>
      </c>
      <c r="B210" s="238" t="s">
        <v>1432</v>
      </c>
      <c r="C210" s="238" t="s">
        <v>1433</v>
      </c>
      <c r="D210" s="238" t="s">
        <v>1434</v>
      </c>
      <c r="E210" s="239" t="s">
        <v>1435</v>
      </c>
      <c r="F210" s="238">
        <v>776</v>
      </c>
      <c r="G210" s="238" t="s">
        <v>437</v>
      </c>
      <c r="H210" s="238" t="s">
        <v>469</v>
      </c>
    </row>
    <row r="211" spans="1:8" x14ac:dyDescent="0.2">
      <c r="A211" s="238" t="s">
        <v>1436</v>
      </c>
      <c r="B211" s="238" t="s">
        <v>1437</v>
      </c>
      <c r="C211" s="238" t="s">
        <v>1438</v>
      </c>
      <c r="D211" s="238" t="s">
        <v>1439</v>
      </c>
      <c r="E211" s="239" t="s">
        <v>1440</v>
      </c>
      <c r="F211" s="238">
        <v>780</v>
      </c>
      <c r="G211" s="238" t="s">
        <v>474</v>
      </c>
      <c r="H211" s="238" t="s">
        <v>475</v>
      </c>
    </row>
    <row r="212" spans="1:8" x14ac:dyDescent="0.2">
      <c r="A212" s="238" t="s">
        <v>1441</v>
      </c>
      <c r="B212" s="238"/>
      <c r="C212" s="238" t="s">
        <v>1442</v>
      </c>
      <c r="D212" s="238" t="s">
        <v>1443</v>
      </c>
      <c r="E212" s="239" t="s">
        <v>1444</v>
      </c>
      <c r="F212" s="238">
        <v>798</v>
      </c>
      <c r="G212" s="238" t="s">
        <v>437</v>
      </c>
      <c r="H212" s="238" t="s">
        <v>469</v>
      </c>
    </row>
    <row r="213" spans="1:8" x14ac:dyDescent="0.2">
      <c r="A213" s="238" t="s">
        <v>1445</v>
      </c>
      <c r="B213" s="238" t="s">
        <v>1446</v>
      </c>
      <c r="C213" s="238" t="s">
        <v>1447</v>
      </c>
      <c r="D213" s="238" t="s">
        <v>1448</v>
      </c>
      <c r="E213" s="239" t="s">
        <v>1449</v>
      </c>
      <c r="F213" s="238">
        <v>788</v>
      </c>
      <c r="G213" s="238" t="s">
        <v>463</v>
      </c>
      <c r="H213" s="238" t="s">
        <v>464</v>
      </c>
    </row>
    <row r="214" spans="1:8" x14ac:dyDescent="0.2">
      <c r="A214" s="238" t="s">
        <v>1450</v>
      </c>
      <c r="B214" s="238" t="s">
        <v>1451</v>
      </c>
      <c r="C214" s="238" t="s">
        <v>1452</v>
      </c>
      <c r="D214" s="238" t="s">
        <v>1453</v>
      </c>
      <c r="E214" s="239" t="s">
        <v>1454</v>
      </c>
      <c r="F214" s="238">
        <v>795</v>
      </c>
      <c r="G214" s="238" t="s">
        <v>431</v>
      </c>
      <c r="H214" s="238" t="s">
        <v>516</v>
      </c>
    </row>
    <row r="215" spans="1:8" x14ac:dyDescent="0.2">
      <c r="A215" s="238" t="s">
        <v>1455</v>
      </c>
      <c r="B215" s="238" t="s">
        <v>1456</v>
      </c>
      <c r="C215" s="238" t="s">
        <v>1457</v>
      </c>
      <c r="D215" s="238" t="s">
        <v>1458</v>
      </c>
      <c r="E215" s="239" t="s">
        <v>1459</v>
      </c>
      <c r="F215" s="238">
        <v>792</v>
      </c>
      <c r="G215" s="238" t="s">
        <v>431</v>
      </c>
      <c r="H215" s="238" t="s">
        <v>451</v>
      </c>
    </row>
    <row r="216" spans="1:8" x14ac:dyDescent="0.2">
      <c r="A216" s="238" t="s">
        <v>1460</v>
      </c>
      <c r="B216" s="238" t="s">
        <v>1461</v>
      </c>
      <c r="C216" s="238" t="s">
        <v>1462</v>
      </c>
      <c r="D216" s="238" t="s">
        <v>1463</v>
      </c>
      <c r="E216" s="239" t="s">
        <v>1464</v>
      </c>
      <c r="F216" s="238">
        <v>800</v>
      </c>
      <c r="G216" s="238" t="s">
        <v>463</v>
      </c>
      <c r="H216" s="238" t="s">
        <v>610</v>
      </c>
    </row>
    <row r="217" spans="1:8" x14ac:dyDescent="0.2">
      <c r="A217" s="238" t="s">
        <v>1465</v>
      </c>
      <c r="B217" s="238" t="s">
        <v>1466</v>
      </c>
      <c r="C217" s="238" t="s">
        <v>1467</v>
      </c>
      <c r="D217" s="238" t="s">
        <v>1468</v>
      </c>
      <c r="E217" s="239" t="s">
        <v>1469</v>
      </c>
      <c r="F217" s="238">
        <v>860</v>
      </c>
      <c r="G217" s="238" t="s">
        <v>431</v>
      </c>
      <c r="H217" s="238" t="s">
        <v>516</v>
      </c>
    </row>
    <row r="218" spans="1:8" x14ac:dyDescent="0.2">
      <c r="A218" s="238" t="s">
        <v>1470</v>
      </c>
      <c r="B218" s="238"/>
      <c r="C218" s="238" t="s">
        <v>1471</v>
      </c>
      <c r="D218" s="238" t="s">
        <v>1472</v>
      </c>
      <c r="E218" s="239" t="s">
        <v>1473</v>
      </c>
      <c r="F218" s="238">
        <v>804</v>
      </c>
      <c r="G218" s="238" t="s">
        <v>444</v>
      </c>
      <c r="H218" s="238" t="s">
        <v>541</v>
      </c>
    </row>
    <row r="219" spans="1:8" x14ac:dyDescent="0.2">
      <c r="A219" s="238" t="s">
        <v>1474</v>
      </c>
      <c r="B219" s="238"/>
      <c r="C219" s="238" t="s">
        <v>1475</v>
      </c>
      <c r="D219" s="238" t="s">
        <v>1476</v>
      </c>
      <c r="E219" s="239" t="s">
        <v>1477</v>
      </c>
      <c r="F219" s="238">
        <v>876</v>
      </c>
      <c r="G219" s="238" t="s">
        <v>437</v>
      </c>
      <c r="H219" s="238" t="s">
        <v>469</v>
      </c>
    </row>
    <row r="220" spans="1:8" x14ac:dyDescent="0.2">
      <c r="A220" s="238" t="s">
        <v>1478</v>
      </c>
      <c r="B220" s="238" t="s">
        <v>1479</v>
      </c>
      <c r="C220" s="238" t="s">
        <v>1480</v>
      </c>
      <c r="D220" s="238" t="s">
        <v>1481</v>
      </c>
      <c r="E220" s="239" t="s">
        <v>1482</v>
      </c>
      <c r="F220" s="238">
        <v>858</v>
      </c>
      <c r="G220" s="238" t="s">
        <v>474</v>
      </c>
      <c r="H220" s="238" t="s">
        <v>501</v>
      </c>
    </row>
    <row r="221" spans="1:8" x14ac:dyDescent="0.2">
      <c r="A221" s="238" t="s">
        <v>1483</v>
      </c>
      <c r="B221" s="238"/>
      <c r="C221" s="238" t="s">
        <v>1484</v>
      </c>
      <c r="D221" s="238" t="s">
        <v>1485</v>
      </c>
      <c r="E221" s="239" t="s">
        <v>1486</v>
      </c>
      <c r="F221" s="238">
        <v>234</v>
      </c>
      <c r="G221" s="238" t="s">
        <v>444</v>
      </c>
      <c r="H221" s="238" t="s">
        <v>701</v>
      </c>
    </row>
    <row r="222" spans="1:8" x14ac:dyDescent="0.2">
      <c r="A222" s="238" t="s">
        <v>1487</v>
      </c>
      <c r="B222" s="238" t="s">
        <v>1488</v>
      </c>
      <c r="C222" s="238" t="s">
        <v>1489</v>
      </c>
      <c r="D222" s="238" t="s">
        <v>1490</v>
      </c>
      <c r="E222" s="239" t="s">
        <v>1491</v>
      </c>
      <c r="F222" s="238">
        <v>242</v>
      </c>
      <c r="G222" s="238" t="s">
        <v>437</v>
      </c>
      <c r="H222" s="238" t="s">
        <v>621</v>
      </c>
    </row>
    <row r="223" spans="1:8" x14ac:dyDescent="0.2">
      <c r="A223" s="238" t="s">
        <v>1492</v>
      </c>
      <c r="B223" s="238" t="s">
        <v>1493</v>
      </c>
      <c r="C223" s="238" t="s">
        <v>1494</v>
      </c>
      <c r="D223" s="238" t="s">
        <v>1495</v>
      </c>
      <c r="E223" s="239" t="s">
        <v>1496</v>
      </c>
      <c r="F223" s="238">
        <v>608</v>
      </c>
      <c r="G223" s="238" t="s">
        <v>431</v>
      </c>
      <c r="H223" s="238" t="s">
        <v>600</v>
      </c>
    </row>
    <row r="224" spans="1:8" x14ac:dyDescent="0.2">
      <c r="A224" s="238" t="s">
        <v>1497</v>
      </c>
      <c r="B224" s="238" t="s">
        <v>1498</v>
      </c>
      <c r="C224" s="238" t="s">
        <v>1499</v>
      </c>
      <c r="D224" s="238" t="s">
        <v>1500</v>
      </c>
      <c r="E224" s="239" t="s">
        <v>1501</v>
      </c>
      <c r="F224" s="238">
        <v>246</v>
      </c>
      <c r="G224" s="238" t="s">
        <v>444</v>
      </c>
      <c r="H224" s="238" t="s">
        <v>701</v>
      </c>
    </row>
    <row r="225" spans="1:8" x14ac:dyDescent="0.2">
      <c r="A225" s="238" t="s">
        <v>1502</v>
      </c>
      <c r="B225" s="238"/>
      <c r="C225" s="238" t="s">
        <v>1503</v>
      </c>
      <c r="D225" s="238" t="s">
        <v>1504</v>
      </c>
      <c r="E225" s="239" t="s">
        <v>1505</v>
      </c>
      <c r="F225" s="238">
        <v>238</v>
      </c>
      <c r="G225" s="238" t="s">
        <v>474</v>
      </c>
      <c r="H225" s="238" t="s">
        <v>501</v>
      </c>
    </row>
    <row r="226" spans="1:8" x14ac:dyDescent="0.2">
      <c r="A226" s="238" t="s">
        <v>1506</v>
      </c>
      <c r="B226" s="238" t="s">
        <v>1507</v>
      </c>
      <c r="C226" s="238" t="s">
        <v>1508</v>
      </c>
      <c r="D226" s="238" t="s">
        <v>1509</v>
      </c>
      <c r="E226" s="239" t="s">
        <v>1510</v>
      </c>
      <c r="F226" s="238">
        <v>250</v>
      </c>
      <c r="G226" s="238" t="s">
        <v>444</v>
      </c>
      <c r="H226" s="238" t="s">
        <v>445</v>
      </c>
    </row>
    <row r="227" spans="1:8" x14ac:dyDescent="0.2">
      <c r="A227" s="238" t="s">
        <v>1511</v>
      </c>
      <c r="B227" s="238"/>
      <c r="C227" s="238" t="s">
        <v>1512</v>
      </c>
      <c r="D227" s="238" t="s">
        <v>1513</v>
      </c>
      <c r="E227" s="239" t="s">
        <v>1514</v>
      </c>
      <c r="F227" s="238">
        <v>254</v>
      </c>
      <c r="G227" s="238" t="s">
        <v>474</v>
      </c>
      <c r="H227" s="238" t="s">
        <v>501</v>
      </c>
    </row>
    <row r="228" spans="1:8" x14ac:dyDescent="0.2">
      <c r="A228" s="238" t="s">
        <v>1515</v>
      </c>
      <c r="B228" s="238"/>
      <c r="C228" s="238" t="s">
        <v>1516</v>
      </c>
      <c r="D228" s="238" t="s">
        <v>1517</v>
      </c>
      <c r="E228" s="239" t="s">
        <v>1518</v>
      </c>
      <c r="F228" s="238">
        <v>258</v>
      </c>
      <c r="G228" s="238" t="s">
        <v>437</v>
      </c>
      <c r="H228" s="238" t="s">
        <v>469</v>
      </c>
    </row>
    <row r="229" spans="1:8" x14ac:dyDescent="0.2">
      <c r="A229" s="238" t="s">
        <v>1519</v>
      </c>
      <c r="B229" s="238"/>
      <c r="C229" s="238" t="s">
        <v>1520</v>
      </c>
      <c r="D229" s="238" t="s">
        <v>1521</v>
      </c>
      <c r="E229" s="239" t="s">
        <v>1522</v>
      </c>
      <c r="F229" s="238">
        <v>260</v>
      </c>
      <c r="G229" s="238"/>
      <c r="H229" s="238" t="s">
        <v>595</v>
      </c>
    </row>
    <row r="230" spans="1:8" x14ac:dyDescent="0.2">
      <c r="A230" s="238" t="s">
        <v>1523</v>
      </c>
      <c r="B230" s="238" t="s">
        <v>1524</v>
      </c>
      <c r="C230" s="238" t="s">
        <v>1525</v>
      </c>
      <c r="D230" s="238" t="s">
        <v>1526</v>
      </c>
      <c r="E230" s="239" t="s">
        <v>1527</v>
      </c>
      <c r="F230" s="238">
        <v>191</v>
      </c>
      <c r="G230" s="238" t="s">
        <v>444</v>
      </c>
      <c r="H230" s="238" t="s">
        <v>457</v>
      </c>
    </row>
    <row r="231" spans="1:8" x14ac:dyDescent="0.2">
      <c r="A231" s="238" t="s">
        <v>1528</v>
      </c>
      <c r="B231" s="238"/>
      <c r="C231" s="238" t="s">
        <v>1529</v>
      </c>
      <c r="D231" s="238" t="s">
        <v>1530</v>
      </c>
      <c r="E231" s="239" t="s">
        <v>1531</v>
      </c>
      <c r="F231" s="238">
        <v>140</v>
      </c>
      <c r="G231" s="238" t="s">
        <v>463</v>
      </c>
      <c r="H231" s="238" t="s">
        <v>481</v>
      </c>
    </row>
    <row r="232" spans="1:8" x14ac:dyDescent="0.2">
      <c r="A232" s="238" t="s">
        <v>1532</v>
      </c>
      <c r="B232" s="238" t="s">
        <v>1533</v>
      </c>
      <c r="C232" s="238" t="s">
        <v>1534</v>
      </c>
      <c r="D232" s="238" t="s">
        <v>1535</v>
      </c>
      <c r="E232" s="239" t="s">
        <v>1536</v>
      </c>
      <c r="F232" s="238">
        <v>148</v>
      </c>
      <c r="G232" s="238" t="s">
        <v>463</v>
      </c>
      <c r="H232" s="238" t="s">
        <v>481</v>
      </c>
    </row>
    <row r="233" spans="1:8" x14ac:dyDescent="0.2">
      <c r="A233" s="238" t="s">
        <v>1537</v>
      </c>
      <c r="B233" s="238" t="s">
        <v>1538</v>
      </c>
      <c r="C233" s="238" t="s">
        <v>1539</v>
      </c>
      <c r="D233" s="238" t="s">
        <v>1540</v>
      </c>
      <c r="E233" s="239" t="s">
        <v>1541</v>
      </c>
      <c r="F233" s="238">
        <v>499</v>
      </c>
      <c r="G233" s="238" t="s">
        <v>444</v>
      </c>
      <c r="H233" s="238" t="s">
        <v>457</v>
      </c>
    </row>
    <row r="234" spans="1:8" x14ac:dyDescent="0.2">
      <c r="A234" s="238" t="s">
        <v>1542</v>
      </c>
      <c r="B234" s="238"/>
      <c r="C234" s="238" t="s">
        <v>1543</v>
      </c>
      <c r="D234" s="238" t="s">
        <v>1544</v>
      </c>
      <c r="E234" s="239" t="s">
        <v>1545</v>
      </c>
      <c r="F234" s="238">
        <v>203</v>
      </c>
      <c r="G234" s="238" t="s">
        <v>444</v>
      </c>
      <c r="H234" s="238" t="s">
        <v>541</v>
      </c>
    </row>
    <row r="235" spans="1:8" x14ac:dyDescent="0.2">
      <c r="A235" s="238" t="s">
        <v>1546</v>
      </c>
      <c r="B235" s="238" t="s">
        <v>1547</v>
      </c>
      <c r="C235" s="238" t="s">
        <v>1548</v>
      </c>
      <c r="D235" s="238" t="s">
        <v>1549</v>
      </c>
      <c r="E235" s="239" t="s">
        <v>1550</v>
      </c>
      <c r="F235" s="238">
        <v>152</v>
      </c>
      <c r="G235" s="238" t="s">
        <v>474</v>
      </c>
      <c r="H235" s="238" t="s">
        <v>501</v>
      </c>
    </row>
    <row r="236" spans="1:8" x14ac:dyDescent="0.2">
      <c r="A236" s="238" t="s">
        <v>1551</v>
      </c>
      <c r="B236" s="238" t="s">
        <v>1552</v>
      </c>
      <c r="C236" s="238" t="s">
        <v>1553</v>
      </c>
      <c r="D236" s="238" t="s">
        <v>1554</v>
      </c>
      <c r="E236" s="239" t="s">
        <v>1555</v>
      </c>
      <c r="F236" s="238">
        <v>756</v>
      </c>
      <c r="G236" s="238" t="s">
        <v>444</v>
      </c>
      <c r="H236" s="238" t="s">
        <v>445</v>
      </c>
    </row>
    <row r="237" spans="1:8" x14ac:dyDescent="0.2">
      <c r="A237" s="238" t="s">
        <v>1556</v>
      </c>
      <c r="B237" s="238" t="s">
        <v>1557</v>
      </c>
      <c r="C237" s="238" t="s">
        <v>1558</v>
      </c>
      <c r="D237" s="238" t="s">
        <v>1559</v>
      </c>
      <c r="E237" s="239" t="s">
        <v>1560</v>
      </c>
      <c r="F237" s="238">
        <v>752</v>
      </c>
      <c r="G237" s="238" t="s">
        <v>444</v>
      </c>
      <c r="H237" s="238" t="s">
        <v>701</v>
      </c>
    </row>
    <row r="238" spans="1:8" x14ac:dyDescent="0.2">
      <c r="A238" s="238" t="s">
        <v>1561</v>
      </c>
      <c r="B238" s="238"/>
      <c r="C238" s="238" t="s">
        <v>1562</v>
      </c>
      <c r="D238" s="238" t="s">
        <v>1563</v>
      </c>
      <c r="E238" s="239" t="s">
        <v>1564</v>
      </c>
      <c r="F238" s="238">
        <v>744</v>
      </c>
      <c r="G238" s="238" t="s">
        <v>444</v>
      </c>
      <c r="H238" s="238" t="s">
        <v>701</v>
      </c>
    </row>
    <row r="239" spans="1:8" x14ac:dyDescent="0.2">
      <c r="A239" s="238" t="s">
        <v>1565</v>
      </c>
      <c r="B239" s="238" t="s">
        <v>1566</v>
      </c>
      <c r="C239" s="238" t="s">
        <v>1567</v>
      </c>
      <c r="D239" s="238" t="s">
        <v>1568</v>
      </c>
      <c r="E239" s="239" t="s">
        <v>1569</v>
      </c>
      <c r="F239" s="238">
        <v>144</v>
      </c>
      <c r="G239" s="238" t="s">
        <v>431</v>
      </c>
      <c r="H239" s="238" t="s">
        <v>516</v>
      </c>
    </row>
    <row r="240" spans="1:8" x14ac:dyDescent="0.2">
      <c r="A240" s="238" t="s">
        <v>1570</v>
      </c>
      <c r="B240" s="238" t="s">
        <v>1571</v>
      </c>
      <c r="C240" s="238" t="s">
        <v>1572</v>
      </c>
      <c r="D240" s="238" t="s">
        <v>1573</v>
      </c>
      <c r="E240" s="239" t="s">
        <v>1574</v>
      </c>
      <c r="F240" s="238">
        <v>218</v>
      </c>
      <c r="G240" s="238" t="s">
        <v>474</v>
      </c>
      <c r="H240" s="238" t="s">
        <v>501</v>
      </c>
    </row>
    <row r="241" spans="1:8" x14ac:dyDescent="0.2">
      <c r="A241" s="238" t="s">
        <v>1575</v>
      </c>
      <c r="B241" s="238" t="s">
        <v>1576</v>
      </c>
      <c r="C241" s="238" t="s">
        <v>1577</v>
      </c>
      <c r="D241" s="238" t="s">
        <v>1578</v>
      </c>
      <c r="E241" s="239" t="s">
        <v>1579</v>
      </c>
      <c r="F241" s="238">
        <v>226</v>
      </c>
      <c r="G241" s="238" t="s">
        <v>463</v>
      </c>
      <c r="H241" s="238" t="s">
        <v>481</v>
      </c>
    </row>
    <row r="242" spans="1:8" x14ac:dyDescent="0.2">
      <c r="A242" s="238" t="s">
        <v>1580</v>
      </c>
      <c r="B242" s="238"/>
      <c r="C242" s="238" t="s">
        <v>1581</v>
      </c>
      <c r="D242" s="238" t="s">
        <v>1582</v>
      </c>
      <c r="E242" s="239" t="s">
        <v>1583</v>
      </c>
      <c r="F242" s="238">
        <v>248</v>
      </c>
      <c r="G242" s="238" t="s">
        <v>444</v>
      </c>
      <c r="H242" s="238" t="s">
        <v>701</v>
      </c>
    </row>
    <row r="243" spans="1:8" x14ac:dyDescent="0.2">
      <c r="A243" s="238" t="s">
        <v>1584</v>
      </c>
      <c r="B243" s="238" t="s">
        <v>1585</v>
      </c>
      <c r="C243" s="238" t="s">
        <v>1586</v>
      </c>
      <c r="D243" s="238" t="s">
        <v>1587</v>
      </c>
      <c r="E243" s="239" t="s">
        <v>1588</v>
      </c>
      <c r="F243" s="238">
        <v>222</v>
      </c>
      <c r="G243" s="238" t="s">
        <v>474</v>
      </c>
      <c r="H243" s="238" t="s">
        <v>681</v>
      </c>
    </row>
    <row r="244" spans="1:8" x14ac:dyDescent="0.2">
      <c r="A244" s="238" t="s">
        <v>1589</v>
      </c>
      <c r="B244" s="238"/>
      <c r="C244" s="238" t="s">
        <v>1590</v>
      </c>
      <c r="D244" s="238" t="s">
        <v>1591</v>
      </c>
      <c r="E244" s="239" t="s">
        <v>1592</v>
      </c>
      <c r="F244" s="238">
        <v>232</v>
      </c>
      <c r="G244" s="238" t="s">
        <v>463</v>
      </c>
      <c r="H244" s="238" t="s">
        <v>610</v>
      </c>
    </row>
    <row r="245" spans="1:8" x14ac:dyDescent="0.2">
      <c r="A245" s="238" t="s">
        <v>1593</v>
      </c>
      <c r="B245" s="238" t="s">
        <v>1594</v>
      </c>
      <c r="C245" s="238" t="s">
        <v>1595</v>
      </c>
      <c r="D245" s="238" t="s">
        <v>1596</v>
      </c>
      <c r="E245" s="239" t="s">
        <v>1597</v>
      </c>
      <c r="F245" s="238">
        <v>233</v>
      </c>
      <c r="G245" s="238" t="s">
        <v>444</v>
      </c>
      <c r="H245" s="238" t="s">
        <v>701</v>
      </c>
    </row>
    <row r="246" spans="1:8" x14ac:dyDescent="0.2">
      <c r="A246" s="238" t="s">
        <v>1598</v>
      </c>
      <c r="B246" s="238" t="s">
        <v>1599</v>
      </c>
      <c r="C246" s="238" t="s">
        <v>1600</v>
      </c>
      <c r="D246" s="238" t="s">
        <v>1601</v>
      </c>
      <c r="E246" s="239" t="s">
        <v>1602</v>
      </c>
      <c r="F246" s="238">
        <v>231</v>
      </c>
      <c r="G246" s="238" t="s">
        <v>463</v>
      </c>
      <c r="H246" s="238" t="s">
        <v>610</v>
      </c>
    </row>
    <row r="247" spans="1:8" x14ac:dyDescent="0.2">
      <c r="A247" s="238" t="s">
        <v>1603</v>
      </c>
      <c r="B247" s="238" t="s">
        <v>1604</v>
      </c>
      <c r="C247" s="238" t="s">
        <v>1605</v>
      </c>
      <c r="D247" s="238" t="s">
        <v>1606</v>
      </c>
      <c r="E247" s="239" t="s">
        <v>1607</v>
      </c>
      <c r="F247" s="238">
        <v>710</v>
      </c>
      <c r="G247" s="238" t="s">
        <v>463</v>
      </c>
      <c r="H247" s="238" t="s">
        <v>585</v>
      </c>
    </row>
    <row r="248" spans="1:8" x14ac:dyDescent="0.2">
      <c r="A248" s="238" t="s">
        <v>1608</v>
      </c>
      <c r="B248" s="238"/>
      <c r="C248" s="238" t="s">
        <v>1609</v>
      </c>
      <c r="D248" s="238" t="s">
        <v>1610</v>
      </c>
      <c r="E248" s="239" t="s">
        <v>1611</v>
      </c>
      <c r="F248" s="238">
        <v>239</v>
      </c>
      <c r="G248" s="238"/>
      <c r="H248" s="238" t="s">
        <v>1162</v>
      </c>
    </row>
    <row r="249" spans="1:8" x14ac:dyDescent="0.2">
      <c r="A249" s="238" t="s">
        <v>1612</v>
      </c>
      <c r="B249" s="238" t="s">
        <v>1613</v>
      </c>
      <c r="C249" s="238" t="s">
        <v>1614</v>
      </c>
      <c r="D249" s="238" t="s">
        <v>1615</v>
      </c>
      <c r="E249" s="239" t="s">
        <v>1616</v>
      </c>
      <c r="F249" s="238">
        <v>896</v>
      </c>
      <c r="G249" s="238" t="s">
        <v>431</v>
      </c>
      <c r="H249" s="238" t="s">
        <v>432</v>
      </c>
    </row>
    <row r="250" spans="1:8" x14ac:dyDescent="0.2">
      <c r="A250" s="238" t="s">
        <v>1617</v>
      </c>
      <c r="B250" s="238"/>
      <c r="C250" s="238" t="s">
        <v>1618</v>
      </c>
      <c r="D250" s="238" t="s">
        <v>1619</v>
      </c>
      <c r="E250" s="239" t="s">
        <v>1620</v>
      </c>
      <c r="F250" s="238">
        <v>728</v>
      </c>
      <c r="G250" s="238" t="s">
        <v>463</v>
      </c>
      <c r="H250" s="238" t="s">
        <v>464</v>
      </c>
    </row>
    <row r="251" spans="1:8" x14ac:dyDescent="0.2">
      <c r="A251" s="238" t="s">
        <v>1621</v>
      </c>
      <c r="B251" s="238"/>
      <c r="C251" s="238" t="s">
        <v>1622</v>
      </c>
      <c r="D251" s="238" t="s">
        <v>1623</v>
      </c>
      <c r="E251" s="239" t="s">
        <v>1624</v>
      </c>
      <c r="F251" s="238">
        <v>388</v>
      </c>
      <c r="G251" s="238" t="s">
        <v>474</v>
      </c>
      <c r="H251" s="238" t="s">
        <v>475</v>
      </c>
    </row>
    <row r="252" spans="1:8" x14ac:dyDescent="0.2">
      <c r="A252" s="238" t="s">
        <v>1625</v>
      </c>
      <c r="B252" s="238"/>
      <c r="C252" s="238" t="s">
        <v>1626</v>
      </c>
      <c r="D252" s="238" t="s">
        <v>1627</v>
      </c>
      <c r="E252" s="239" t="s">
        <v>1628</v>
      </c>
      <c r="F252" s="238">
        <v>392</v>
      </c>
      <c r="G252" s="238" t="s">
        <v>431</v>
      </c>
      <c r="H252" s="238" t="s">
        <v>716</v>
      </c>
    </row>
  </sheetData>
  <autoFilter ref="A1:H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5"/>
  <sheetViews>
    <sheetView showRowColHeaders="0" zoomScaleNormal="100" workbookViewId="0">
      <pane ySplit="1" topLeftCell="A2" activePane="bottomLeft" state="frozen"/>
      <selection pane="bottomLeft" activeCell="P4" sqref="P4"/>
    </sheetView>
  </sheetViews>
  <sheetFormatPr defaultRowHeight="14.25" x14ac:dyDescent="0.2"/>
  <cols>
    <col min="1" max="2" width="4.625" style="240"/>
    <col min="3" max="3" width="7.875" style="240"/>
    <col min="4" max="4" width="9" style="240"/>
    <col min="5" max="5" width="20.75" style="240"/>
    <col min="6" max="7" width="10.125" style="240"/>
    <col min="8" max="8" width="9" style="240"/>
    <col min="9" max="9" width="12" style="240"/>
    <col min="10" max="10" width="9.125" style="240"/>
    <col min="11" max="12" width="9.875" style="240"/>
    <col min="13" max="14" width="9" style="240"/>
    <col min="15" max="15" width="33.625" style="240"/>
    <col min="16" max="1025" width="9" style="240"/>
  </cols>
  <sheetData>
    <row r="1" spans="1:16" s="241" customFormat="1" x14ac:dyDescent="0.2">
      <c r="A1" s="241" t="s">
        <v>1629</v>
      </c>
      <c r="B1" s="241" t="s">
        <v>1630</v>
      </c>
      <c r="C1" s="241" t="s">
        <v>1631</v>
      </c>
      <c r="E1" s="242" t="s">
        <v>1632</v>
      </c>
      <c r="F1" s="242" t="s">
        <v>1633</v>
      </c>
      <c r="G1" s="242" t="s">
        <v>1634</v>
      </c>
      <c r="I1" s="241" t="s">
        <v>1635</v>
      </c>
      <c r="J1" s="241" t="s">
        <v>1636</v>
      </c>
      <c r="K1" s="241" t="s">
        <v>1637</v>
      </c>
      <c r="L1" s="241" t="s">
        <v>1638</v>
      </c>
      <c r="N1" s="241" t="s">
        <v>1639</v>
      </c>
    </row>
    <row r="2" spans="1:16" x14ac:dyDescent="0.2">
      <c r="A2" s="240" t="s">
        <v>128</v>
      </c>
      <c r="B2" s="240" t="s">
        <v>1640</v>
      </c>
      <c r="C2" s="240">
        <v>7</v>
      </c>
      <c r="E2" s="240" t="s">
        <v>1641</v>
      </c>
      <c r="F2" s="240" t="s">
        <v>1642</v>
      </c>
      <c r="G2" s="240" t="s">
        <v>1643</v>
      </c>
      <c r="I2" s="240" t="s">
        <v>1644</v>
      </c>
      <c r="J2" s="240" t="s">
        <v>1644</v>
      </c>
      <c r="K2" s="240" t="s">
        <v>1644</v>
      </c>
      <c r="L2" s="240" t="s">
        <v>1644</v>
      </c>
      <c r="N2" s="240" t="s">
        <v>1645</v>
      </c>
      <c r="O2" s="240" t="s">
        <v>1646</v>
      </c>
      <c r="P2" s="240" t="s">
        <v>128</v>
      </c>
    </row>
    <row r="3" spans="1:16" x14ac:dyDescent="0.2">
      <c r="A3" s="240" t="s">
        <v>128</v>
      </c>
      <c r="B3" s="240" t="s">
        <v>1640</v>
      </c>
      <c r="C3" s="240">
        <v>8</v>
      </c>
      <c r="E3" s="240" t="s">
        <v>1641</v>
      </c>
      <c r="F3" s="240" t="s">
        <v>1642</v>
      </c>
      <c r="G3" s="240" t="s">
        <v>1643</v>
      </c>
      <c r="I3" s="240" t="s">
        <v>1644</v>
      </c>
      <c r="J3" s="240" t="s">
        <v>1644</v>
      </c>
      <c r="K3" s="240" t="s">
        <v>1644</v>
      </c>
      <c r="L3" s="240" t="s">
        <v>1644</v>
      </c>
      <c r="N3" s="243" t="s">
        <v>1647</v>
      </c>
      <c r="O3" s="243" t="s">
        <v>1648</v>
      </c>
      <c r="P3" s="240" t="s">
        <v>1640</v>
      </c>
    </row>
    <row r="4" spans="1:16" x14ac:dyDescent="0.2">
      <c r="A4" s="240" t="s">
        <v>128</v>
      </c>
      <c r="B4" s="240" t="s">
        <v>1640</v>
      </c>
      <c r="C4" s="240">
        <v>9</v>
      </c>
      <c r="E4" s="240" t="s">
        <v>1649</v>
      </c>
      <c r="F4" s="240" t="s">
        <v>1650</v>
      </c>
      <c r="G4" s="240" t="s">
        <v>1651</v>
      </c>
      <c r="I4" s="240" t="s">
        <v>1644</v>
      </c>
      <c r="J4" s="240" t="s">
        <v>1644</v>
      </c>
      <c r="K4" s="240" t="s">
        <v>1644</v>
      </c>
      <c r="L4" s="240" t="s">
        <v>1644</v>
      </c>
      <c r="N4" s="244" t="s">
        <v>1652</v>
      </c>
      <c r="O4" s="244" t="s">
        <v>1653</v>
      </c>
    </row>
    <row r="5" spans="1:16" x14ac:dyDescent="0.2">
      <c r="A5" s="240" t="s">
        <v>128</v>
      </c>
      <c r="B5" s="240" t="s">
        <v>1640</v>
      </c>
      <c r="C5" s="240">
        <v>10</v>
      </c>
      <c r="E5" s="240" t="s">
        <v>1649</v>
      </c>
      <c r="F5" s="240" t="s">
        <v>1650</v>
      </c>
      <c r="G5" s="240" t="s">
        <v>1651</v>
      </c>
      <c r="I5" s="240" t="s">
        <v>1644</v>
      </c>
      <c r="J5" s="240" t="s">
        <v>1644</v>
      </c>
      <c r="K5" s="240" t="s">
        <v>1644</v>
      </c>
      <c r="L5" s="240" t="s">
        <v>1644</v>
      </c>
      <c r="N5" s="244">
        <v>1</v>
      </c>
      <c r="O5" s="244" t="s">
        <v>1654</v>
      </c>
    </row>
    <row r="6" spans="1:16" x14ac:dyDescent="0.2">
      <c r="A6" s="240" t="s">
        <v>128</v>
      </c>
      <c r="B6" s="240" t="s">
        <v>1640</v>
      </c>
      <c r="C6" s="240">
        <v>11</v>
      </c>
      <c r="E6" s="240" t="s">
        <v>1655</v>
      </c>
      <c r="F6" s="240" t="s">
        <v>1656</v>
      </c>
      <c r="G6" s="240" t="s">
        <v>1657</v>
      </c>
      <c r="I6" s="240" t="s">
        <v>1644</v>
      </c>
      <c r="J6" s="240" t="s">
        <v>1644</v>
      </c>
      <c r="K6" s="240" t="s">
        <v>1644</v>
      </c>
      <c r="L6" s="240" t="s">
        <v>1644</v>
      </c>
      <c r="N6" s="244">
        <v>2</v>
      </c>
      <c r="O6" s="244" t="s">
        <v>1658</v>
      </c>
    </row>
    <row r="7" spans="1:16" x14ac:dyDescent="0.2">
      <c r="A7" s="240" t="s">
        <v>128</v>
      </c>
      <c r="B7" s="240" t="s">
        <v>1640</v>
      </c>
      <c r="C7" s="240">
        <v>12</v>
      </c>
      <c r="E7" s="240" t="s">
        <v>1655</v>
      </c>
      <c r="F7" s="240" t="s">
        <v>1656</v>
      </c>
      <c r="G7" s="240" t="s">
        <v>1657</v>
      </c>
      <c r="I7" s="240" t="s">
        <v>1644</v>
      </c>
      <c r="J7" s="240" t="s">
        <v>1644</v>
      </c>
      <c r="K7" s="240" t="s">
        <v>1644</v>
      </c>
      <c r="L7" s="240" t="s">
        <v>1644</v>
      </c>
      <c r="N7" s="244">
        <v>3</v>
      </c>
      <c r="O7" s="244" t="s">
        <v>1659</v>
      </c>
    </row>
    <row r="8" spans="1:16" x14ac:dyDescent="0.2">
      <c r="A8" s="240" t="s">
        <v>128</v>
      </c>
      <c r="B8" s="240" t="s">
        <v>1640</v>
      </c>
      <c r="C8" s="240">
        <v>13</v>
      </c>
      <c r="E8" s="240" t="s">
        <v>1660</v>
      </c>
      <c r="F8" s="240" t="s">
        <v>1661</v>
      </c>
      <c r="G8" s="240" t="s">
        <v>1662</v>
      </c>
      <c r="I8" s="240" t="s">
        <v>1644</v>
      </c>
      <c r="J8" s="240" t="s">
        <v>1644</v>
      </c>
      <c r="K8" s="240" t="s">
        <v>1644</v>
      </c>
      <c r="L8" s="240" t="s">
        <v>1644</v>
      </c>
      <c r="N8" s="244" t="s">
        <v>1663</v>
      </c>
      <c r="O8" s="244" t="s">
        <v>1664</v>
      </c>
    </row>
    <row r="9" spans="1:16" x14ac:dyDescent="0.2">
      <c r="A9" s="240" t="s">
        <v>128</v>
      </c>
      <c r="B9" s="240" t="s">
        <v>1640</v>
      </c>
      <c r="C9" s="240">
        <v>14</v>
      </c>
      <c r="E9" s="240" t="s">
        <v>1660</v>
      </c>
      <c r="F9" s="240" t="s">
        <v>1661</v>
      </c>
      <c r="G9" s="240" t="s">
        <v>1662</v>
      </c>
      <c r="I9" s="240" t="s">
        <v>1644</v>
      </c>
      <c r="J9" s="240" t="s">
        <v>1644</v>
      </c>
      <c r="K9" s="240" t="s">
        <v>1644</v>
      </c>
      <c r="L9" s="240" t="s">
        <v>1644</v>
      </c>
      <c r="N9" s="244" t="s">
        <v>1665</v>
      </c>
      <c r="O9" s="244" t="s">
        <v>1666</v>
      </c>
    </row>
    <row r="10" spans="1:16" x14ac:dyDescent="0.2">
      <c r="A10" s="240" t="s">
        <v>128</v>
      </c>
      <c r="B10" s="240" t="s">
        <v>1640</v>
      </c>
      <c r="C10" s="240">
        <v>15</v>
      </c>
      <c r="E10" s="240" t="s">
        <v>1667</v>
      </c>
      <c r="F10" s="240" t="s">
        <v>1668</v>
      </c>
      <c r="G10" s="240" t="s">
        <v>1669</v>
      </c>
      <c r="I10" s="240" t="s">
        <v>1644</v>
      </c>
      <c r="J10" s="240" t="s">
        <v>1644</v>
      </c>
      <c r="K10" s="240" t="s">
        <v>1644</v>
      </c>
      <c r="L10" s="240" t="s">
        <v>1644</v>
      </c>
      <c r="N10" s="244" t="s">
        <v>1670</v>
      </c>
      <c r="O10" s="244" t="s">
        <v>1671</v>
      </c>
    </row>
    <row r="11" spans="1:16" x14ac:dyDescent="0.2">
      <c r="A11" s="240" t="s">
        <v>128</v>
      </c>
      <c r="B11" s="240" t="s">
        <v>1640</v>
      </c>
      <c r="C11" s="240">
        <v>16</v>
      </c>
      <c r="E11" s="240" t="s">
        <v>1667</v>
      </c>
      <c r="F11" s="240" t="s">
        <v>1668</v>
      </c>
      <c r="G11" s="240" t="s">
        <v>1669</v>
      </c>
      <c r="I11" s="240" t="s">
        <v>1644</v>
      </c>
      <c r="J11" s="240" t="s">
        <v>1644</v>
      </c>
      <c r="K11" s="240" t="s">
        <v>1644</v>
      </c>
      <c r="L11" s="240" t="s">
        <v>1644</v>
      </c>
    </row>
    <row r="12" spans="1:16" x14ac:dyDescent="0.2">
      <c r="A12" s="240" t="s">
        <v>128</v>
      </c>
      <c r="B12" s="240" t="s">
        <v>1640</v>
      </c>
      <c r="C12" s="240">
        <v>17</v>
      </c>
      <c r="E12" s="240" t="s">
        <v>1672</v>
      </c>
      <c r="F12" s="240" t="s">
        <v>1673</v>
      </c>
      <c r="G12" s="240" t="s">
        <v>1674</v>
      </c>
      <c r="I12" s="240" t="s">
        <v>1644</v>
      </c>
      <c r="J12" s="240" t="s">
        <v>1644</v>
      </c>
      <c r="K12" s="240" t="s">
        <v>1644</v>
      </c>
      <c r="L12" s="240" t="s">
        <v>1644</v>
      </c>
    </row>
    <row r="13" spans="1:16" x14ac:dyDescent="0.2">
      <c r="A13" s="240" t="s">
        <v>128</v>
      </c>
      <c r="B13" s="240" t="s">
        <v>1640</v>
      </c>
      <c r="C13" s="240">
        <v>18</v>
      </c>
      <c r="E13" s="240" t="s">
        <v>1672</v>
      </c>
      <c r="F13" s="240" t="s">
        <v>1673</v>
      </c>
      <c r="G13" s="240" t="s">
        <v>1674</v>
      </c>
      <c r="I13" s="240" t="s">
        <v>1644</v>
      </c>
      <c r="J13" s="240" t="s">
        <v>1644</v>
      </c>
      <c r="K13" s="240" t="s">
        <v>1644</v>
      </c>
      <c r="L13" s="240" t="s">
        <v>1644</v>
      </c>
    </row>
    <row r="14" spans="1:16" x14ac:dyDescent="0.2">
      <c r="A14" s="240" t="s">
        <v>128</v>
      </c>
      <c r="B14" s="240" t="s">
        <v>1640</v>
      </c>
      <c r="C14" s="240">
        <v>18</v>
      </c>
      <c r="E14" s="240" t="s">
        <v>1675</v>
      </c>
      <c r="F14" s="240" t="s">
        <v>1676</v>
      </c>
      <c r="G14" s="240" t="s">
        <v>1677</v>
      </c>
      <c r="I14" s="240" t="s">
        <v>1675</v>
      </c>
      <c r="J14" s="240" t="s">
        <v>128</v>
      </c>
      <c r="K14" s="240" t="s">
        <v>1678</v>
      </c>
      <c r="L14" s="240" t="s">
        <v>1679</v>
      </c>
    </row>
    <row r="15" spans="1:16" x14ac:dyDescent="0.2">
      <c r="A15" s="240" t="s">
        <v>128</v>
      </c>
      <c r="B15" s="240" t="s">
        <v>1640</v>
      </c>
      <c r="C15" s="240">
        <v>19</v>
      </c>
      <c r="E15" s="240" t="s">
        <v>1675</v>
      </c>
      <c r="F15" s="240" t="s">
        <v>1676</v>
      </c>
      <c r="G15" s="240" t="s">
        <v>1677</v>
      </c>
      <c r="I15" s="240" t="s">
        <v>1675</v>
      </c>
      <c r="J15" s="240" t="s">
        <v>128</v>
      </c>
      <c r="K15" s="240" t="s">
        <v>1678</v>
      </c>
      <c r="L15" s="240" t="s">
        <v>1679</v>
      </c>
    </row>
    <row r="16" spans="1:16" x14ac:dyDescent="0.2">
      <c r="A16" s="240" t="s">
        <v>128</v>
      </c>
      <c r="B16" s="240" t="s">
        <v>1640</v>
      </c>
      <c r="C16" s="240">
        <v>20</v>
      </c>
      <c r="E16" s="240" t="s">
        <v>1680</v>
      </c>
      <c r="F16" s="240" t="s">
        <v>1681</v>
      </c>
      <c r="G16" s="240" t="s">
        <v>1682</v>
      </c>
      <c r="I16" s="240" t="s">
        <v>1680</v>
      </c>
      <c r="J16" s="240">
        <v>0</v>
      </c>
      <c r="K16" s="240" t="s">
        <v>1683</v>
      </c>
      <c r="L16" s="240" t="s">
        <v>1684</v>
      </c>
    </row>
    <row r="17" spans="1:12" x14ac:dyDescent="0.2">
      <c r="A17" s="240" t="s">
        <v>128</v>
      </c>
      <c r="B17" s="240" t="s">
        <v>1640</v>
      </c>
      <c r="C17" s="240">
        <v>21</v>
      </c>
      <c r="E17" s="240" t="s">
        <v>1680</v>
      </c>
      <c r="F17" s="240" t="s">
        <v>1681</v>
      </c>
      <c r="G17" s="240" t="s">
        <v>1682</v>
      </c>
      <c r="I17" s="240" t="s">
        <v>1680</v>
      </c>
      <c r="J17" s="240">
        <v>0</v>
      </c>
      <c r="K17" s="240" t="s">
        <v>1683</v>
      </c>
      <c r="L17" s="240" t="s">
        <v>1684</v>
      </c>
    </row>
    <row r="18" spans="1:12" x14ac:dyDescent="0.2">
      <c r="A18" s="240" t="s">
        <v>128</v>
      </c>
      <c r="B18" s="240" t="s">
        <v>1640</v>
      </c>
      <c r="C18" s="240">
        <v>22</v>
      </c>
      <c r="E18" s="240" t="s">
        <v>1680</v>
      </c>
      <c r="F18" s="240" t="s">
        <v>1681</v>
      </c>
      <c r="G18" s="240" t="s">
        <v>1682</v>
      </c>
      <c r="I18" s="240" t="s">
        <v>1680</v>
      </c>
      <c r="J18" s="240">
        <v>0</v>
      </c>
      <c r="K18" s="240" t="s">
        <v>1683</v>
      </c>
      <c r="L18" s="240" t="s">
        <v>1684</v>
      </c>
    </row>
    <row r="19" spans="1:12" x14ac:dyDescent="0.2">
      <c r="A19" s="240" t="s">
        <v>128</v>
      </c>
      <c r="B19" s="240" t="s">
        <v>1640</v>
      </c>
      <c r="C19" s="240">
        <v>23</v>
      </c>
      <c r="E19" s="240" t="s">
        <v>1680</v>
      </c>
      <c r="F19" s="240" t="s">
        <v>1681</v>
      </c>
      <c r="G19" s="240" t="s">
        <v>1682</v>
      </c>
      <c r="I19" s="240" t="s">
        <v>1680</v>
      </c>
      <c r="J19" s="240">
        <v>0</v>
      </c>
      <c r="K19" s="240" t="s">
        <v>1683</v>
      </c>
      <c r="L19" s="240" t="s">
        <v>1684</v>
      </c>
    </row>
    <row r="20" spans="1:12" x14ac:dyDescent="0.2">
      <c r="A20" s="240" t="s">
        <v>128</v>
      </c>
      <c r="B20" s="240" t="s">
        <v>1640</v>
      </c>
      <c r="C20" s="240">
        <v>24</v>
      </c>
      <c r="E20" s="240" t="s">
        <v>1680</v>
      </c>
      <c r="F20" s="240" t="s">
        <v>1681</v>
      </c>
      <c r="G20" s="240" t="s">
        <v>1682</v>
      </c>
      <c r="I20" s="240" t="s">
        <v>1680</v>
      </c>
      <c r="J20" s="240">
        <v>0</v>
      </c>
      <c r="K20" s="240" t="s">
        <v>1683</v>
      </c>
      <c r="L20" s="240" t="s">
        <v>1684</v>
      </c>
    </row>
    <row r="21" spans="1:12" x14ac:dyDescent="0.2">
      <c r="A21" s="240" t="s">
        <v>128</v>
      </c>
      <c r="B21" s="240" t="s">
        <v>1640</v>
      </c>
      <c r="C21" s="240">
        <v>25</v>
      </c>
      <c r="E21" s="240" t="s">
        <v>1685</v>
      </c>
      <c r="F21" s="240" t="s">
        <v>1686</v>
      </c>
      <c r="G21" s="240" t="s">
        <v>1687</v>
      </c>
      <c r="I21" s="240" t="s">
        <v>1685</v>
      </c>
      <c r="J21" s="240">
        <v>0</v>
      </c>
      <c r="K21" s="240" t="s">
        <v>1683</v>
      </c>
      <c r="L21" s="240" t="s">
        <v>1684</v>
      </c>
    </row>
    <row r="22" spans="1:12" x14ac:dyDescent="0.2">
      <c r="A22" s="240" t="s">
        <v>128</v>
      </c>
      <c r="B22" s="240" t="s">
        <v>1640</v>
      </c>
      <c r="C22" s="240">
        <v>26</v>
      </c>
      <c r="E22" s="240" t="s">
        <v>1685</v>
      </c>
      <c r="F22" s="240" t="s">
        <v>1686</v>
      </c>
      <c r="G22" s="240" t="s">
        <v>1687</v>
      </c>
      <c r="I22" s="240" t="s">
        <v>1685</v>
      </c>
      <c r="J22" s="240">
        <v>0</v>
      </c>
      <c r="K22" s="240" t="s">
        <v>1683</v>
      </c>
      <c r="L22" s="240" t="s">
        <v>1684</v>
      </c>
    </row>
    <row r="23" spans="1:12" x14ac:dyDescent="0.2">
      <c r="A23" s="240" t="s">
        <v>128</v>
      </c>
      <c r="B23" s="240" t="s">
        <v>1640</v>
      </c>
      <c r="C23" s="240">
        <v>27</v>
      </c>
      <c r="E23" s="240" t="s">
        <v>1685</v>
      </c>
      <c r="F23" s="240" t="s">
        <v>1686</v>
      </c>
      <c r="G23" s="240" t="s">
        <v>1687</v>
      </c>
      <c r="I23" s="240" t="s">
        <v>1685</v>
      </c>
      <c r="J23" s="240">
        <v>0</v>
      </c>
      <c r="K23" s="240" t="s">
        <v>1683</v>
      </c>
      <c r="L23" s="240" t="s">
        <v>1684</v>
      </c>
    </row>
    <row r="24" spans="1:12" x14ac:dyDescent="0.2">
      <c r="A24" s="240" t="s">
        <v>128</v>
      </c>
      <c r="B24" s="240" t="s">
        <v>1640</v>
      </c>
      <c r="C24" s="240">
        <v>28</v>
      </c>
      <c r="E24" s="240" t="s">
        <v>1685</v>
      </c>
      <c r="F24" s="240" t="s">
        <v>1686</v>
      </c>
      <c r="G24" s="240" t="s">
        <v>1687</v>
      </c>
      <c r="I24" s="240" t="s">
        <v>1685</v>
      </c>
      <c r="J24" s="240">
        <v>0</v>
      </c>
      <c r="K24" s="240" t="s">
        <v>1683</v>
      </c>
      <c r="L24" s="240" t="s">
        <v>1684</v>
      </c>
    </row>
    <row r="25" spans="1:12" x14ac:dyDescent="0.2">
      <c r="A25" s="240" t="s">
        <v>128</v>
      </c>
      <c r="B25" s="240" t="s">
        <v>1640</v>
      </c>
      <c r="C25" s="240">
        <v>29</v>
      </c>
      <c r="E25" s="240" t="s">
        <v>1685</v>
      </c>
      <c r="F25" s="240" t="s">
        <v>1686</v>
      </c>
      <c r="G25" s="240" t="s">
        <v>1687</v>
      </c>
      <c r="I25" s="240" t="s">
        <v>1685</v>
      </c>
      <c r="J25" s="240">
        <v>0</v>
      </c>
      <c r="K25" s="240" t="s">
        <v>1683</v>
      </c>
      <c r="L25" s="240" t="s">
        <v>1684</v>
      </c>
    </row>
    <row r="26" spans="1:12" x14ac:dyDescent="0.2">
      <c r="A26" s="240" t="s">
        <v>128</v>
      </c>
      <c r="B26" s="240" t="s">
        <v>1640</v>
      </c>
      <c r="C26" s="240">
        <v>30</v>
      </c>
      <c r="E26" s="240" t="s">
        <v>1688</v>
      </c>
      <c r="F26" s="240" t="s">
        <v>1689</v>
      </c>
      <c r="G26" s="240" t="s">
        <v>1690</v>
      </c>
      <c r="I26" s="240" t="s">
        <v>1688</v>
      </c>
      <c r="J26" s="240">
        <v>1</v>
      </c>
      <c r="K26" s="240" t="s">
        <v>1691</v>
      </c>
      <c r="L26" s="240" t="s">
        <v>1692</v>
      </c>
    </row>
    <row r="27" spans="1:12" x14ac:dyDescent="0.2">
      <c r="A27" s="240" t="s">
        <v>128</v>
      </c>
      <c r="B27" s="240" t="s">
        <v>1640</v>
      </c>
      <c r="C27" s="240">
        <v>31</v>
      </c>
      <c r="E27" s="240" t="s">
        <v>1688</v>
      </c>
      <c r="F27" s="240" t="s">
        <v>1689</v>
      </c>
      <c r="G27" s="240" t="s">
        <v>1690</v>
      </c>
      <c r="I27" s="240" t="s">
        <v>1688</v>
      </c>
      <c r="J27" s="240">
        <v>1</v>
      </c>
      <c r="K27" s="240" t="s">
        <v>1691</v>
      </c>
      <c r="L27" s="240" t="s">
        <v>1692</v>
      </c>
    </row>
    <row r="28" spans="1:12" x14ac:dyDescent="0.2">
      <c r="A28" s="240" t="s">
        <v>128</v>
      </c>
      <c r="B28" s="240" t="s">
        <v>1640</v>
      </c>
      <c r="C28" s="240">
        <v>32</v>
      </c>
      <c r="E28" s="240" t="s">
        <v>1688</v>
      </c>
      <c r="F28" s="240" t="s">
        <v>1689</v>
      </c>
      <c r="G28" s="240" t="s">
        <v>1690</v>
      </c>
      <c r="I28" s="240" t="s">
        <v>1688</v>
      </c>
      <c r="J28" s="240">
        <v>1</v>
      </c>
      <c r="K28" s="240" t="s">
        <v>1691</v>
      </c>
      <c r="L28" s="240" t="s">
        <v>1692</v>
      </c>
    </row>
    <row r="29" spans="1:12" x14ac:dyDescent="0.2">
      <c r="A29" s="240" t="s">
        <v>128</v>
      </c>
      <c r="B29" s="240" t="s">
        <v>1640</v>
      </c>
      <c r="C29" s="240">
        <v>33</v>
      </c>
      <c r="E29" s="240" t="s">
        <v>1688</v>
      </c>
      <c r="F29" s="240" t="s">
        <v>1689</v>
      </c>
      <c r="G29" s="240" t="s">
        <v>1690</v>
      </c>
      <c r="I29" s="240" t="s">
        <v>1688</v>
      </c>
      <c r="J29" s="240">
        <v>1</v>
      </c>
      <c r="K29" s="240" t="s">
        <v>1691</v>
      </c>
      <c r="L29" s="240" t="s">
        <v>1692</v>
      </c>
    </row>
    <row r="30" spans="1:12" x14ac:dyDescent="0.2">
      <c r="A30" s="240" t="s">
        <v>128</v>
      </c>
      <c r="B30" s="240" t="s">
        <v>1640</v>
      </c>
      <c r="C30" s="240">
        <v>34</v>
      </c>
      <c r="E30" s="240" t="s">
        <v>1688</v>
      </c>
      <c r="F30" s="240" t="s">
        <v>1689</v>
      </c>
      <c r="G30" s="240" t="s">
        <v>1690</v>
      </c>
      <c r="I30" s="240" t="s">
        <v>1688</v>
      </c>
      <c r="J30" s="240">
        <v>1</v>
      </c>
      <c r="K30" s="240" t="s">
        <v>1691</v>
      </c>
      <c r="L30" s="240" t="s">
        <v>1692</v>
      </c>
    </row>
    <row r="31" spans="1:12" x14ac:dyDescent="0.2">
      <c r="A31" s="240" t="s">
        <v>128</v>
      </c>
      <c r="B31" s="240" t="s">
        <v>1640</v>
      </c>
      <c r="C31" s="240">
        <v>35</v>
      </c>
      <c r="E31" s="240" t="s">
        <v>1693</v>
      </c>
      <c r="F31" s="240" t="s">
        <v>1694</v>
      </c>
      <c r="G31" s="240" t="s">
        <v>1695</v>
      </c>
      <c r="I31" s="240" t="s">
        <v>1693</v>
      </c>
      <c r="J31" s="240">
        <v>2</v>
      </c>
      <c r="K31" s="240" t="s">
        <v>1696</v>
      </c>
      <c r="L31" s="240" t="s">
        <v>1697</v>
      </c>
    </row>
    <row r="32" spans="1:12" x14ac:dyDescent="0.2">
      <c r="A32" s="240" t="s">
        <v>128</v>
      </c>
      <c r="B32" s="240" t="s">
        <v>1640</v>
      </c>
      <c r="C32" s="240">
        <v>36</v>
      </c>
      <c r="E32" s="240" t="s">
        <v>1693</v>
      </c>
      <c r="F32" s="240" t="s">
        <v>1694</v>
      </c>
      <c r="G32" s="240" t="s">
        <v>1695</v>
      </c>
      <c r="I32" s="240" t="s">
        <v>1693</v>
      </c>
      <c r="J32" s="240">
        <v>2</v>
      </c>
      <c r="K32" s="240" t="s">
        <v>1696</v>
      </c>
      <c r="L32" s="240" t="s">
        <v>1697</v>
      </c>
    </row>
    <row r="33" spans="1:12" x14ac:dyDescent="0.2">
      <c r="A33" s="240" t="s">
        <v>128</v>
      </c>
      <c r="B33" s="240" t="s">
        <v>1640</v>
      </c>
      <c r="C33" s="240">
        <v>37</v>
      </c>
      <c r="E33" s="240" t="s">
        <v>1693</v>
      </c>
      <c r="F33" s="240" t="s">
        <v>1694</v>
      </c>
      <c r="G33" s="240" t="s">
        <v>1695</v>
      </c>
      <c r="I33" s="240" t="s">
        <v>1693</v>
      </c>
      <c r="J33" s="240">
        <v>2</v>
      </c>
      <c r="K33" s="240" t="s">
        <v>1696</v>
      </c>
      <c r="L33" s="240" t="s">
        <v>1697</v>
      </c>
    </row>
    <row r="34" spans="1:12" x14ac:dyDescent="0.2">
      <c r="A34" s="240" t="s">
        <v>128</v>
      </c>
      <c r="B34" s="240" t="s">
        <v>1640</v>
      </c>
      <c r="C34" s="240">
        <v>38</v>
      </c>
      <c r="E34" s="240" t="s">
        <v>1693</v>
      </c>
      <c r="F34" s="240" t="s">
        <v>1694</v>
      </c>
      <c r="G34" s="240" t="s">
        <v>1695</v>
      </c>
      <c r="I34" s="240" t="s">
        <v>1693</v>
      </c>
      <c r="J34" s="240">
        <v>2</v>
      </c>
      <c r="K34" s="240" t="s">
        <v>1696</v>
      </c>
      <c r="L34" s="240" t="s">
        <v>1697</v>
      </c>
    </row>
    <row r="35" spans="1:12" x14ac:dyDescent="0.2">
      <c r="A35" s="240" t="s">
        <v>128</v>
      </c>
      <c r="B35" s="240" t="s">
        <v>1640</v>
      </c>
      <c r="C35" s="240">
        <v>39</v>
      </c>
      <c r="E35" s="240" t="s">
        <v>1693</v>
      </c>
      <c r="F35" s="240" t="s">
        <v>1694</v>
      </c>
      <c r="G35" s="240" t="s">
        <v>1695</v>
      </c>
      <c r="I35" s="240" t="s">
        <v>1693</v>
      </c>
      <c r="J35" s="240">
        <v>2</v>
      </c>
      <c r="K35" s="240" t="s">
        <v>1696</v>
      </c>
      <c r="L35" s="240" t="s">
        <v>1697</v>
      </c>
    </row>
    <row r="36" spans="1:12" x14ac:dyDescent="0.2">
      <c r="A36" s="240" t="s">
        <v>128</v>
      </c>
      <c r="B36" s="240" t="s">
        <v>1640</v>
      </c>
      <c r="C36" s="240">
        <v>40</v>
      </c>
      <c r="E36" s="240" t="s">
        <v>1698</v>
      </c>
      <c r="F36" s="240" t="s">
        <v>1699</v>
      </c>
      <c r="G36" s="240" t="s">
        <v>1700</v>
      </c>
      <c r="I36" s="240" t="s">
        <v>1698</v>
      </c>
      <c r="J36" s="240">
        <v>3</v>
      </c>
      <c r="K36" s="240" t="s">
        <v>1701</v>
      </c>
      <c r="L36" s="240" t="s">
        <v>1702</v>
      </c>
    </row>
    <row r="37" spans="1:12" x14ac:dyDescent="0.2">
      <c r="A37" s="240" t="s">
        <v>128</v>
      </c>
      <c r="B37" s="240" t="s">
        <v>1640</v>
      </c>
      <c r="C37" s="240">
        <v>41</v>
      </c>
      <c r="E37" s="240" t="s">
        <v>1698</v>
      </c>
      <c r="F37" s="240" t="s">
        <v>1699</v>
      </c>
      <c r="G37" s="240" t="s">
        <v>1700</v>
      </c>
      <c r="I37" s="240" t="s">
        <v>1698</v>
      </c>
      <c r="J37" s="240">
        <v>3</v>
      </c>
      <c r="K37" s="240" t="s">
        <v>1701</v>
      </c>
      <c r="L37" s="240" t="s">
        <v>1702</v>
      </c>
    </row>
    <row r="38" spans="1:12" x14ac:dyDescent="0.2">
      <c r="A38" s="240" t="s">
        <v>128</v>
      </c>
      <c r="B38" s="240" t="s">
        <v>1640</v>
      </c>
      <c r="C38" s="240">
        <v>42</v>
      </c>
      <c r="E38" s="240" t="s">
        <v>1698</v>
      </c>
      <c r="F38" s="240" t="s">
        <v>1699</v>
      </c>
      <c r="G38" s="240" t="s">
        <v>1700</v>
      </c>
      <c r="I38" s="240" t="s">
        <v>1698</v>
      </c>
      <c r="J38" s="240">
        <v>3</v>
      </c>
      <c r="K38" s="240" t="s">
        <v>1701</v>
      </c>
      <c r="L38" s="240" t="s">
        <v>1702</v>
      </c>
    </row>
    <row r="39" spans="1:12" x14ac:dyDescent="0.2">
      <c r="A39" s="240" t="s">
        <v>128</v>
      </c>
      <c r="B39" s="240" t="s">
        <v>1640</v>
      </c>
      <c r="C39" s="240">
        <v>43</v>
      </c>
      <c r="E39" s="240" t="s">
        <v>1698</v>
      </c>
      <c r="F39" s="240" t="s">
        <v>1699</v>
      </c>
      <c r="G39" s="240" t="s">
        <v>1700</v>
      </c>
      <c r="I39" s="240" t="s">
        <v>1698</v>
      </c>
      <c r="J39" s="240">
        <v>3</v>
      </c>
      <c r="K39" s="240" t="s">
        <v>1701</v>
      </c>
      <c r="L39" s="240" t="s">
        <v>1702</v>
      </c>
    </row>
    <row r="40" spans="1:12" x14ac:dyDescent="0.2">
      <c r="A40" s="240" t="s">
        <v>128</v>
      </c>
      <c r="B40" s="240" t="s">
        <v>1640</v>
      </c>
      <c r="C40" s="240">
        <v>44</v>
      </c>
      <c r="E40" s="240" t="s">
        <v>1698</v>
      </c>
      <c r="F40" s="240" t="s">
        <v>1699</v>
      </c>
      <c r="G40" s="240" t="s">
        <v>1700</v>
      </c>
      <c r="I40" s="240" t="s">
        <v>1698</v>
      </c>
      <c r="J40" s="240">
        <v>3</v>
      </c>
      <c r="K40" s="240" t="s">
        <v>1701</v>
      </c>
      <c r="L40" s="240" t="s">
        <v>1702</v>
      </c>
    </row>
    <row r="41" spans="1:12" x14ac:dyDescent="0.2">
      <c r="A41" s="240" t="s">
        <v>128</v>
      </c>
      <c r="B41" s="240" t="s">
        <v>1640</v>
      </c>
      <c r="C41" s="240">
        <v>45</v>
      </c>
      <c r="E41" s="240" t="s">
        <v>1703</v>
      </c>
      <c r="F41" s="240" t="s">
        <v>1704</v>
      </c>
      <c r="G41" s="240" t="s">
        <v>1705</v>
      </c>
      <c r="I41" s="240" t="s">
        <v>1703</v>
      </c>
      <c r="J41" s="240">
        <v>4</v>
      </c>
      <c r="K41" s="240" t="s">
        <v>1706</v>
      </c>
      <c r="L41" s="240" t="s">
        <v>1707</v>
      </c>
    </row>
    <row r="42" spans="1:12" x14ac:dyDescent="0.2">
      <c r="A42" s="240" t="s">
        <v>128</v>
      </c>
      <c r="B42" s="240" t="s">
        <v>1640</v>
      </c>
      <c r="C42" s="240">
        <v>46</v>
      </c>
      <c r="E42" s="240" t="s">
        <v>1703</v>
      </c>
      <c r="F42" s="240" t="s">
        <v>1704</v>
      </c>
      <c r="G42" s="240" t="s">
        <v>1705</v>
      </c>
      <c r="I42" s="240" t="s">
        <v>1703</v>
      </c>
      <c r="J42" s="240">
        <v>4</v>
      </c>
      <c r="K42" s="240" t="s">
        <v>1706</v>
      </c>
      <c r="L42" s="240" t="s">
        <v>1707</v>
      </c>
    </row>
    <row r="43" spans="1:12" x14ac:dyDescent="0.2">
      <c r="A43" s="240" t="s">
        <v>128</v>
      </c>
      <c r="B43" s="240" t="s">
        <v>1640</v>
      </c>
      <c r="C43" s="240">
        <v>47</v>
      </c>
      <c r="E43" s="240" t="s">
        <v>1703</v>
      </c>
      <c r="F43" s="240" t="s">
        <v>1704</v>
      </c>
      <c r="G43" s="240" t="s">
        <v>1705</v>
      </c>
      <c r="I43" s="240" t="s">
        <v>1703</v>
      </c>
      <c r="J43" s="240">
        <v>4</v>
      </c>
      <c r="K43" s="240" t="s">
        <v>1706</v>
      </c>
      <c r="L43" s="240" t="s">
        <v>1707</v>
      </c>
    </row>
    <row r="44" spans="1:12" x14ac:dyDescent="0.2">
      <c r="A44" s="240" t="s">
        <v>128</v>
      </c>
      <c r="B44" s="240" t="s">
        <v>1640</v>
      </c>
      <c r="C44" s="240">
        <v>48</v>
      </c>
      <c r="E44" s="240" t="s">
        <v>1703</v>
      </c>
      <c r="F44" s="240" t="s">
        <v>1704</v>
      </c>
      <c r="G44" s="240" t="s">
        <v>1705</v>
      </c>
      <c r="I44" s="240" t="s">
        <v>1703</v>
      </c>
      <c r="J44" s="240">
        <v>4</v>
      </c>
      <c r="K44" s="240" t="s">
        <v>1706</v>
      </c>
      <c r="L44" s="240" t="s">
        <v>1707</v>
      </c>
    </row>
    <row r="45" spans="1:12" x14ac:dyDescent="0.2">
      <c r="A45" s="240" t="s">
        <v>128</v>
      </c>
      <c r="B45" s="240" t="s">
        <v>1640</v>
      </c>
      <c r="C45" s="240">
        <v>49</v>
      </c>
      <c r="E45" s="240" t="s">
        <v>1703</v>
      </c>
      <c r="F45" s="240" t="s">
        <v>1704</v>
      </c>
      <c r="G45" s="240" t="s">
        <v>1705</v>
      </c>
      <c r="I45" s="240" t="s">
        <v>1703</v>
      </c>
      <c r="J45" s="240">
        <v>4</v>
      </c>
      <c r="K45" s="240" t="s">
        <v>1706</v>
      </c>
      <c r="L45" s="240" t="s">
        <v>1707</v>
      </c>
    </row>
    <row r="46" spans="1:12" x14ac:dyDescent="0.2">
      <c r="A46" s="240" t="s">
        <v>128</v>
      </c>
      <c r="B46" s="240" t="s">
        <v>1640</v>
      </c>
      <c r="C46" s="240">
        <v>50</v>
      </c>
      <c r="E46" s="240" t="s">
        <v>1708</v>
      </c>
      <c r="F46" s="240" t="s">
        <v>1709</v>
      </c>
      <c r="G46" s="240" t="s">
        <v>1710</v>
      </c>
      <c r="I46" s="240" t="s">
        <v>1708</v>
      </c>
      <c r="J46" s="240">
        <v>5</v>
      </c>
      <c r="K46" s="240" t="s">
        <v>1711</v>
      </c>
      <c r="L46" s="240" t="s">
        <v>1712</v>
      </c>
    </row>
    <row r="47" spans="1:12" x14ac:dyDescent="0.2">
      <c r="A47" s="240" t="s">
        <v>128</v>
      </c>
      <c r="B47" s="240" t="s">
        <v>1640</v>
      </c>
      <c r="C47" s="240">
        <v>51</v>
      </c>
      <c r="E47" s="240" t="s">
        <v>1708</v>
      </c>
      <c r="F47" s="240" t="s">
        <v>1709</v>
      </c>
      <c r="G47" s="240" t="s">
        <v>1710</v>
      </c>
      <c r="I47" s="240" t="s">
        <v>1708</v>
      </c>
      <c r="J47" s="240">
        <v>5</v>
      </c>
      <c r="K47" s="240" t="s">
        <v>1711</v>
      </c>
      <c r="L47" s="240" t="s">
        <v>1712</v>
      </c>
    </row>
    <row r="48" spans="1:12" x14ac:dyDescent="0.2">
      <c r="A48" s="240" t="s">
        <v>128</v>
      </c>
      <c r="B48" s="240" t="s">
        <v>1640</v>
      </c>
      <c r="C48" s="240">
        <v>52</v>
      </c>
      <c r="E48" s="240" t="s">
        <v>1708</v>
      </c>
      <c r="F48" s="240" t="s">
        <v>1709</v>
      </c>
      <c r="G48" s="240" t="s">
        <v>1710</v>
      </c>
      <c r="I48" s="240" t="s">
        <v>1708</v>
      </c>
      <c r="J48" s="240">
        <v>5</v>
      </c>
      <c r="K48" s="240" t="s">
        <v>1711</v>
      </c>
      <c r="L48" s="240" t="s">
        <v>1712</v>
      </c>
    </row>
    <row r="49" spans="1:12" x14ac:dyDescent="0.2">
      <c r="A49" s="240" t="s">
        <v>128</v>
      </c>
      <c r="B49" s="240" t="s">
        <v>1640</v>
      </c>
      <c r="C49" s="240">
        <v>53</v>
      </c>
      <c r="E49" s="240" t="s">
        <v>1708</v>
      </c>
      <c r="F49" s="240" t="s">
        <v>1709</v>
      </c>
      <c r="G49" s="240" t="s">
        <v>1710</v>
      </c>
      <c r="I49" s="240" t="s">
        <v>1708</v>
      </c>
      <c r="J49" s="240">
        <v>5</v>
      </c>
      <c r="K49" s="240" t="s">
        <v>1711</v>
      </c>
      <c r="L49" s="240" t="s">
        <v>1712</v>
      </c>
    </row>
    <row r="50" spans="1:12" x14ac:dyDescent="0.2">
      <c r="A50" s="240" t="s">
        <v>128</v>
      </c>
      <c r="B50" s="240" t="s">
        <v>1640</v>
      </c>
      <c r="C50" s="240">
        <v>54</v>
      </c>
      <c r="E50" s="240" t="s">
        <v>1708</v>
      </c>
      <c r="F50" s="240" t="s">
        <v>1709</v>
      </c>
      <c r="G50" s="240" t="s">
        <v>1710</v>
      </c>
      <c r="I50" s="240" t="s">
        <v>1708</v>
      </c>
      <c r="J50" s="240">
        <v>5</v>
      </c>
      <c r="K50" s="240" t="s">
        <v>1711</v>
      </c>
      <c r="L50" s="240" t="s">
        <v>1712</v>
      </c>
    </row>
    <row r="51" spans="1:12" x14ac:dyDescent="0.2">
      <c r="A51" s="240" t="s">
        <v>128</v>
      </c>
      <c r="B51" s="240" t="s">
        <v>1640</v>
      </c>
      <c r="C51" s="240">
        <v>55</v>
      </c>
      <c r="E51" s="240" t="s">
        <v>1713</v>
      </c>
      <c r="F51" s="240" t="s">
        <v>1714</v>
      </c>
      <c r="G51" s="240" t="s">
        <v>1715</v>
      </c>
      <c r="I51" s="240" t="s">
        <v>1713</v>
      </c>
      <c r="J51" s="240">
        <v>6</v>
      </c>
      <c r="K51" s="240" t="s">
        <v>1716</v>
      </c>
      <c r="L51" s="240" t="s">
        <v>1717</v>
      </c>
    </row>
    <row r="52" spans="1:12" x14ac:dyDescent="0.2">
      <c r="A52" s="240" t="s">
        <v>128</v>
      </c>
      <c r="B52" s="240" t="s">
        <v>1640</v>
      </c>
      <c r="C52" s="240">
        <v>56</v>
      </c>
      <c r="E52" s="240" t="s">
        <v>1713</v>
      </c>
      <c r="F52" s="240" t="s">
        <v>1714</v>
      </c>
      <c r="G52" s="240" t="s">
        <v>1715</v>
      </c>
      <c r="I52" s="240" t="s">
        <v>1713</v>
      </c>
      <c r="J52" s="240">
        <v>6</v>
      </c>
      <c r="K52" s="240" t="s">
        <v>1716</v>
      </c>
      <c r="L52" s="240" t="s">
        <v>1717</v>
      </c>
    </row>
    <row r="53" spans="1:12" x14ac:dyDescent="0.2">
      <c r="A53" s="240" t="s">
        <v>128</v>
      </c>
      <c r="B53" s="240" t="s">
        <v>1640</v>
      </c>
      <c r="C53" s="240">
        <v>57</v>
      </c>
      <c r="E53" s="240" t="s">
        <v>1713</v>
      </c>
      <c r="F53" s="240" t="s">
        <v>1714</v>
      </c>
      <c r="G53" s="240" t="s">
        <v>1715</v>
      </c>
      <c r="I53" s="240" t="s">
        <v>1713</v>
      </c>
      <c r="J53" s="240">
        <v>6</v>
      </c>
      <c r="K53" s="240" t="s">
        <v>1716</v>
      </c>
      <c r="L53" s="240" t="s">
        <v>1717</v>
      </c>
    </row>
    <row r="54" spans="1:12" x14ac:dyDescent="0.2">
      <c r="A54" s="240" t="s">
        <v>128</v>
      </c>
      <c r="B54" s="240" t="s">
        <v>1640</v>
      </c>
      <c r="C54" s="240">
        <v>58</v>
      </c>
      <c r="E54" s="240" t="s">
        <v>1713</v>
      </c>
      <c r="F54" s="240" t="s">
        <v>1714</v>
      </c>
      <c r="G54" s="240" t="s">
        <v>1715</v>
      </c>
      <c r="I54" s="240" t="s">
        <v>1713</v>
      </c>
      <c r="J54" s="240">
        <v>6</v>
      </c>
      <c r="K54" s="240" t="s">
        <v>1716</v>
      </c>
      <c r="L54" s="240" t="s">
        <v>1717</v>
      </c>
    </row>
    <row r="55" spans="1:12" x14ac:dyDescent="0.2">
      <c r="A55" s="240" t="s">
        <v>128</v>
      </c>
      <c r="B55" s="240" t="s">
        <v>1640</v>
      </c>
      <c r="C55" s="240">
        <v>59</v>
      </c>
      <c r="E55" s="240" t="s">
        <v>1713</v>
      </c>
      <c r="F55" s="240" t="s">
        <v>1714</v>
      </c>
      <c r="G55" s="240" t="s">
        <v>1715</v>
      </c>
      <c r="I55" s="240" t="s">
        <v>1713</v>
      </c>
      <c r="J55" s="240">
        <v>6</v>
      </c>
      <c r="K55" s="240" t="s">
        <v>1716</v>
      </c>
      <c r="L55" s="240" t="s">
        <v>1717</v>
      </c>
    </row>
    <row r="56" spans="1:12" x14ac:dyDescent="0.2">
      <c r="A56" s="240" t="s">
        <v>128</v>
      </c>
      <c r="B56" s="240" t="s">
        <v>1640</v>
      </c>
      <c r="C56" s="240">
        <v>60</v>
      </c>
      <c r="E56" s="240" t="s">
        <v>1718</v>
      </c>
      <c r="F56" s="240" t="s">
        <v>1719</v>
      </c>
      <c r="G56" s="240" t="s">
        <v>1720</v>
      </c>
      <c r="I56" s="240" t="s">
        <v>1718</v>
      </c>
      <c r="J56" s="240">
        <v>7</v>
      </c>
      <c r="K56" s="240" t="s">
        <v>1721</v>
      </c>
      <c r="L56" s="240" t="s">
        <v>1722</v>
      </c>
    </row>
    <row r="57" spans="1:12" x14ac:dyDescent="0.2">
      <c r="A57" s="240" t="s">
        <v>128</v>
      </c>
      <c r="B57" s="240" t="s">
        <v>1640</v>
      </c>
      <c r="C57" s="240">
        <v>61</v>
      </c>
      <c r="E57" s="240" t="s">
        <v>1718</v>
      </c>
      <c r="F57" s="240" t="s">
        <v>1719</v>
      </c>
      <c r="G57" s="240" t="s">
        <v>1720</v>
      </c>
      <c r="I57" s="240" t="s">
        <v>1718</v>
      </c>
      <c r="J57" s="240">
        <v>7</v>
      </c>
      <c r="K57" s="240" t="s">
        <v>1721</v>
      </c>
      <c r="L57" s="240" t="s">
        <v>1722</v>
      </c>
    </row>
    <row r="58" spans="1:12" x14ac:dyDescent="0.2">
      <c r="A58" s="240" t="s">
        <v>128</v>
      </c>
      <c r="B58" s="240" t="s">
        <v>1640</v>
      </c>
      <c r="C58" s="240">
        <v>62</v>
      </c>
      <c r="E58" s="240" t="s">
        <v>1718</v>
      </c>
      <c r="F58" s="240" t="s">
        <v>1719</v>
      </c>
      <c r="G58" s="240" t="s">
        <v>1720</v>
      </c>
      <c r="I58" s="240" t="s">
        <v>1718</v>
      </c>
      <c r="J58" s="240">
        <v>7</v>
      </c>
      <c r="K58" s="240" t="s">
        <v>1721</v>
      </c>
      <c r="L58" s="240" t="s">
        <v>1722</v>
      </c>
    </row>
    <row r="59" spans="1:12" x14ac:dyDescent="0.2">
      <c r="A59" s="240" t="s">
        <v>128</v>
      </c>
      <c r="B59" s="240" t="s">
        <v>1640</v>
      </c>
      <c r="C59" s="240">
        <v>63</v>
      </c>
      <c r="E59" s="240" t="s">
        <v>1718</v>
      </c>
      <c r="F59" s="240" t="s">
        <v>1719</v>
      </c>
      <c r="G59" s="240" t="s">
        <v>1720</v>
      </c>
      <c r="I59" s="240" t="s">
        <v>1718</v>
      </c>
      <c r="J59" s="240">
        <v>7</v>
      </c>
      <c r="K59" s="240" t="s">
        <v>1721</v>
      </c>
      <c r="L59" s="240" t="s">
        <v>1722</v>
      </c>
    </row>
    <row r="60" spans="1:12" x14ac:dyDescent="0.2">
      <c r="A60" s="240" t="s">
        <v>128</v>
      </c>
      <c r="B60" s="240" t="s">
        <v>1640</v>
      </c>
      <c r="C60" s="240">
        <v>64</v>
      </c>
      <c r="E60" s="240" t="s">
        <v>1718</v>
      </c>
      <c r="F60" s="240" t="s">
        <v>1719</v>
      </c>
      <c r="G60" s="240" t="s">
        <v>1720</v>
      </c>
      <c r="I60" s="240" t="s">
        <v>1718</v>
      </c>
      <c r="J60" s="240">
        <v>7</v>
      </c>
      <c r="K60" s="240" t="s">
        <v>1721</v>
      </c>
      <c r="L60" s="240" t="s">
        <v>1722</v>
      </c>
    </row>
    <row r="61" spans="1:12" x14ac:dyDescent="0.2">
      <c r="A61" s="240" t="s">
        <v>128</v>
      </c>
      <c r="B61" s="240" t="s">
        <v>1640</v>
      </c>
      <c r="C61" s="240">
        <v>65</v>
      </c>
      <c r="E61" s="240" t="s">
        <v>1723</v>
      </c>
      <c r="F61" s="240" t="s">
        <v>1724</v>
      </c>
      <c r="G61" s="240" t="s">
        <v>1725</v>
      </c>
      <c r="I61" s="240" t="s">
        <v>1723</v>
      </c>
      <c r="J61" s="240">
        <v>8</v>
      </c>
      <c r="K61" s="240" t="s">
        <v>1726</v>
      </c>
      <c r="L61" s="240" t="s">
        <v>1727</v>
      </c>
    </row>
    <row r="62" spans="1:12" x14ac:dyDescent="0.2">
      <c r="A62" s="240" t="s">
        <v>128</v>
      </c>
      <c r="B62" s="240" t="s">
        <v>1640</v>
      </c>
      <c r="C62" s="240">
        <v>66</v>
      </c>
      <c r="E62" s="240" t="s">
        <v>1723</v>
      </c>
      <c r="F62" s="240" t="s">
        <v>1724</v>
      </c>
      <c r="G62" s="240" t="s">
        <v>1725</v>
      </c>
      <c r="I62" s="240" t="s">
        <v>1723</v>
      </c>
      <c r="J62" s="240">
        <v>8</v>
      </c>
      <c r="K62" s="240" t="s">
        <v>1726</v>
      </c>
      <c r="L62" s="240" t="s">
        <v>1727</v>
      </c>
    </row>
    <row r="63" spans="1:12" x14ac:dyDescent="0.2">
      <c r="A63" s="240" t="s">
        <v>128</v>
      </c>
      <c r="B63" s="240" t="s">
        <v>1640</v>
      </c>
      <c r="C63" s="240">
        <v>67</v>
      </c>
      <c r="E63" s="240" t="s">
        <v>1723</v>
      </c>
      <c r="F63" s="240" t="s">
        <v>1724</v>
      </c>
      <c r="G63" s="240" t="s">
        <v>1725</v>
      </c>
      <c r="I63" s="240" t="s">
        <v>1723</v>
      </c>
      <c r="J63" s="240">
        <v>8</v>
      </c>
      <c r="K63" s="240" t="s">
        <v>1726</v>
      </c>
      <c r="L63" s="240" t="s">
        <v>1727</v>
      </c>
    </row>
    <row r="64" spans="1:12" x14ac:dyDescent="0.2">
      <c r="A64" s="240" t="s">
        <v>128</v>
      </c>
      <c r="B64" s="240" t="s">
        <v>1640</v>
      </c>
      <c r="C64" s="240">
        <v>68</v>
      </c>
      <c r="E64" s="240" t="s">
        <v>1723</v>
      </c>
      <c r="F64" s="240" t="s">
        <v>1724</v>
      </c>
      <c r="G64" s="240" t="s">
        <v>1725</v>
      </c>
      <c r="I64" s="240" t="s">
        <v>1723</v>
      </c>
      <c r="J64" s="240">
        <v>8</v>
      </c>
      <c r="K64" s="240" t="s">
        <v>1726</v>
      </c>
      <c r="L64" s="240" t="s">
        <v>1727</v>
      </c>
    </row>
    <row r="65" spans="1:12" x14ac:dyDescent="0.2">
      <c r="A65" s="240" t="s">
        <v>128</v>
      </c>
      <c r="B65" s="240" t="s">
        <v>1640</v>
      </c>
      <c r="C65" s="240">
        <v>69</v>
      </c>
      <c r="E65" s="240" t="s">
        <v>1723</v>
      </c>
      <c r="F65" s="240" t="s">
        <v>1724</v>
      </c>
      <c r="G65" s="240" t="s">
        <v>1725</v>
      </c>
      <c r="I65" s="240" t="s">
        <v>1723</v>
      </c>
      <c r="J65" s="240">
        <v>8</v>
      </c>
      <c r="K65" s="240" t="s">
        <v>1726</v>
      </c>
      <c r="L65" s="240" t="s">
        <v>1727</v>
      </c>
    </row>
    <row r="66" spans="1:12" x14ac:dyDescent="0.2">
      <c r="A66" s="240" t="s">
        <v>128</v>
      </c>
      <c r="B66" s="240" t="s">
        <v>1640</v>
      </c>
      <c r="C66" s="240">
        <v>70</v>
      </c>
      <c r="E66" s="240" t="s">
        <v>1728</v>
      </c>
      <c r="F66" s="240" t="s">
        <v>1729</v>
      </c>
      <c r="G66" s="240" t="s">
        <v>1730</v>
      </c>
      <c r="I66" s="240" t="s">
        <v>1728</v>
      </c>
      <c r="J66" s="240">
        <v>9</v>
      </c>
      <c r="K66" s="240" t="s">
        <v>1731</v>
      </c>
      <c r="L66" s="240" t="s">
        <v>1732</v>
      </c>
    </row>
    <row r="67" spans="1:12" x14ac:dyDescent="0.2">
      <c r="A67" s="240" t="s">
        <v>128</v>
      </c>
      <c r="B67" s="240" t="s">
        <v>1640</v>
      </c>
      <c r="C67" s="240">
        <v>71</v>
      </c>
      <c r="E67" s="240" t="s">
        <v>1728</v>
      </c>
      <c r="F67" s="240" t="s">
        <v>1729</v>
      </c>
      <c r="G67" s="240" t="s">
        <v>1730</v>
      </c>
      <c r="I67" s="240" t="s">
        <v>1728</v>
      </c>
      <c r="J67" s="240">
        <v>9</v>
      </c>
      <c r="K67" s="240" t="s">
        <v>1731</v>
      </c>
      <c r="L67" s="240" t="s">
        <v>1732</v>
      </c>
    </row>
    <row r="68" spans="1:12" x14ac:dyDescent="0.2">
      <c r="A68" s="240" t="s">
        <v>128</v>
      </c>
      <c r="B68" s="240" t="s">
        <v>1640</v>
      </c>
      <c r="C68" s="240">
        <v>72</v>
      </c>
      <c r="E68" s="240" t="s">
        <v>1728</v>
      </c>
      <c r="F68" s="240" t="s">
        <v>1729</v>
      </c>
      <c r="G68" s="240" t="s">
        <v>1730</v>
      </c>
      <c r="I68" s="240" t="s">
        <v>1728</v>
      </c>
      <c r="J68" s="240">
        <v>9</v>
      </c>
      <c r="K68" s="240" t="s">
        <v>1731</v>
      </c>
      <c r="L68" s="240" t="s">
        <v>1732</v>
      </c>
    </row>
    <row r="69" spans="1:12" x14ac:dyDescent="0.2">
      <c r="A69" s="240" t="s">
        <v>128</v>
      </c>
      <c r="B69" s="240" t="s">
        <v>1640</v>
      </c>
      <c r="C69" s="240">
        <v>73</v>
      </c>
      <c r="E69" s="240" t="s">
        <v>1728</v>
      </c>
      <c r="F69" s="240" t="s">
        <v>1729</v>
      </c>
      <c r="G69" s="240" t="s">
        <v>1730</v>
      </c>
      <c r="I69" s="240" t="s">
        <v>1728</v>
      </c>
      <c r="J69" s="240">
        <v>9</v>
      </c>
      <c r="K69" s="240" t="s">
        <v>1731</v>
      </c>
      <c r="L69" s="240" t="s">
        <v>1732</v>
      </c>
    </row>
    <row r="70" spans="1:12" x14ac:dyDescent="0.2">
      <c r="A70" s="240" t="s">
        <v>128</v>
      </c>
      <c r="B70" s="240" t="s">
        <v>1640</v>
      </c>
      <c r="C70" s="240">
        <v>74</v>
      </c>
      <c r="E70" s="240" t="s">
        <v>1728</v>
      </c>
      <c r="F70" s="240" t="s">
        <v>1729</v>
      </c>
      <c r="G70" s="240" t="s">
        <v>1730</v>
      </c>
      <c r="I70" s="240" t="s">
        <v>1728</v>
      </c>
      <c r="J70" s="240">
        <v>9</v>
      </c>
      <c r="K70" s="240" t="s">
        <v>1731</v>
      </c>
      <c r="L70" s="240" t="s">
        <v>1732</v>
      </c>
    </row>
    <row r="71" spans="1:12" x14ac:dyDescent="0.2">
      <c r="A71" s="240" t="s">
        <v>128</v>
      </c>
      <c r="B71" s="240" t="s">
        <v>1640</v>
      </c>
      <c r="C71" s="240">
        <v>75</v>
      </c>
      <c r="E71" s="240" t="s">
        <v>1733</v>
      </c>
      <c r="F71" s="240" t="s">
        <v>1734</v>
      </c>
      <c r="G71" s="240" t="s">
        <v>1735</v>
      </c>
      <c r="I71" s="240" t="s">
        <v>1736</v>
      </c>
      <c r="J71" s="240">
        <v>10</v>
      </c>
      <c r="K71" s="240" t="s">
        <v>1737</v>
      </c>
      <c r="L71" s="240" t="s">
        <v>1738</v>
      </c>
    </row>
    <row r="72" spans="1:12" x14ac:dyDescent="0.2">
      <c r="A72" s="240" t="s">
        <v>128</v>
      </c>
      <c r="B72" s="240" t="s">
        <v>1640</v>
      </c>
      <c r="C72" s="240">
        <v>76</v>
      </c>
      <c r="E72" s="240" t="s">
        <v>1733</v>
      </c>
      <c r="F72" s="240" t="s">
        <v>1734</v>
      </c>
      <c r="G72" s="240" t="s">
        <v>1735</v>
      </c>
      <c r="I72" s="240" t="s">
        <v>1736</v>
      </c>
      <c r="J72" s="240">
        <v>10</v>
      </c>
      <c r="K72" s="240" t="s">
        <v>1737</v>
      </c>
      <c r="L72" s="240" t="s">
        <v>1738</v>
      </c>
    </row>
    <row r="73" spans="1:12" x14ac:dyDescent="0.2">
      <c r="A73" s="240" t="s">
        <v>128</v>
      </c>
      <c r="B73" s="240" t="s">
        <v>1640</v>
      </c>
      <c r="C73" s="240">
        <v>77</v>
      </c>
      <c r="E73" s="240" t="s">
        <v>1733</v>
      </c>
      <c r="F73" s="240" t="s">
        <v>1734</v>
      </c>
      <c r="G73" s="240" t="s">
        <v>1735</v>
      </c>
      <c r="I73" s="240" t="s">
        <v>1736</v>
      </c>
      <c r="J73" s="240">
        <v>10</v>
      </c>
      <c r="K73" s="240" t="s">
        <v>1737</v>
      </c>
      <c r="L73" s="240" t="s">
        <v>1738</v>
      </c>
    </row>
    <row r="74" spans="1:12" x14ac:dyDescent="0.2">
      <c r="A74" s="240" t="s">
        <v>128</v>
      </c>
      <c r="B74" s="240" t="s">
        <v>1640</v>
      </c>
      <c r="C74" s="240">
        <v>78</v>
      </c>
      <c r="E74" s="240" t="s">
        <v>1733</v>
      </c>
      <c r="F74" s="240" t="s">
        <v>1734</v>
      </c>
      <c r="G74" s="240" t="s">
        <v>1735</v>
      </c>
      <c r="I74" s="240" t="s">
        <v>1736</v>
      </c>
      <c r="J74" s="240">
        <v>10</v>
      </c>
      <c r="K74" s="240" t="s">
        <v>1737</v>
      </c>
      <c r="L74" s="240" t="s">
        <v>1738</v>
      </c>
    </row>
    <row r="75" spans="1:12" x14ac:dyDescent="0.2">
      <c r="A75" s="240" t="s">
        <v>128</v>
      </c>
      <c r="B75" s="240" t="s">
        <v>1640</v>
      </c>
      <c r="C75" s="240">
        <v>79</v>
      </c>
      <c r="E75" s="240" t="s">
        <v>1733</v>
      </c>
      <c r="F75" s="240" t="s">
        <v>1734</v>
      </c>
      <c r="G75" s="240" t="s">
        <v>1735</v>
      </c>
      <c r="I75" s="240" t="s">
        <v>1736</v>
      </c>
      <c r="J75" s="240">
        <v>10</v>
      </c>
      <c r="K75" s="240" t="s">
        <v>1737</v>
      </c>
      <c r="L75" s="240" t="s">
        <v>1738</v>
      </c>
    </row>
    <row r="76" spans="1:12" x14ac:dyDescent="0.2">
      <c r="A76" s="240" t="s">
        <v>128</v>
      </c>
      <c r="B76" s="240" t="s">
        <v>1640</v>
      </c>
      <c r="C76" s="240">
        <v>80</v>
      </c>
      <c r="E76" s="240" t="s">
        <v>1733</v>
      </c>
      <c r="F76" s="240" t="s">
        <v>1734</v>
      </c>
      <c r="G76" s="240" t="s">
        <v>1735</v>
      </c>
      <c r="I76" s="240" t="s">
        <v>1739</v>
      </c>
      <c r="J76" s="240">
        <v>11</v>
      </c>
      <c r="K76" s="240" t="s">
        <v>1740</v>
      </c>
      <c r="L76" s="240" t="s">
        <v>1741</v>
      </c>
    </row>
    <row r="77" spans="1:12" x14ac:dyDescent="0.2">
      <c r="A77" s="240" t="s">
        <v>128</v>
      </c>
      <c r="B77" s="240" t="s">
        <v>1640</v>
      </c>
      <c r="C77" s="240">
        <v>81</v>
      </c>
      <c r="E77" s="240" t="s">
        <v>1733</v>
      </c>
      <c r="F77" s="240" t="s">
        <v>1734</v>
      </c>
      <c r="G77" s="240" t="s">
        <v>1735</v>
      </c>
      <c r="I77" s="240" t="s">
        <v>1739</v>
      </c>
      <c r="J77" s="240">
        <v>11</v>
      </c>
      <c r="K77" s="240" t="s">
        <v>1740</v>
      </c>
      <c r="L77" s="240" t="s">
        <v>1741</v>
      </c>
    </row>
    <row r="78" spans="1:12" x14ac:dyDescent="0.2">
      <c r="A78" s="240" t="s">
        <v>128</v>
      </c>
      <c r="B78" s="240" t="s">
        <v>1640</v>
      </c>
      <c r="C78" s="240">
        <v>82</v>
      </c>
      <c r="E78" s="240" t="s">
        <v>1733</v>
      </c>
      <c r="F78" s="240" t="s">
        <v>1734</v>
      </c>
      <c r="G78" s="240" t="s">
        <v>1735</v>
      </c>
      <c r="I78" s="240" t="s">
        <v>1739</v>
      </c>
      <c r="J78" s="240">
        <v>11</v>
      </c>
      <c r="K78" s="240" t="s">
        <v>1740</v>
      </c>
      <c r="L78" s="240" t="s">
        <v>1741</v>
      </c>
    </row>
    <row r="79" spans="1:12" x14ac:dyDescent="0.2">
      <c r="A79" s="240" t="s">
        <v>128</v>
      </c>
      <c r="B79" s="240" t="s">
        <v>1640</v>
      </c>
      <c r="C79" s="240">
        <v>83</v>
      </c>
      <c r="E79" s="240" t="s">
        <v>1733</v>
      </c>
      <c r="F79" s="240" t="s">
        <v>1734</v>
      </c>
      <c r="G79" s="240" t="s">
        <v>1735</v>
      </c>
      <c r="I79" s="240" t="s">
        <v>1739</v>
      </c>
      <c r="J79" s="240">
        <v>11</v>
      </c>
      <c r="K79" s="240" t="s">
        <v>1740</v>
      </c>
      <c r="L79" s="240" t="s">
        <v>1741</v>
      </c>
    </row>
    <row r="80" spans="1:12" x14ac:dyDescent="0.2">
      <c r="A80" s="240" t="s">
        <v>128</v>
      </c>
      <c r="B80" s="240" t="s">
        <v>1640</v>
      </c>
      <c r="C80" s="240">
        <v>84</v>
      </c>
      <c r="E80" s="240" t="s">
        <v>1733</v>
      </c>
      <c r="F80" s="240" t="s">
        <v>1734</v>
      </c>
      <c r="G80" s="240" t="s">
        <v>1735</v>
      </c>
      <c r="I80" s="240" t="s">
        <v>1739</v>
      </c>
      <c r="J80" s="240">
        <v>11</v>
      </c>
      <c r="K80" s="240" t="s">
        <v>1740</v>
      </c>
      <c r="L80" s="240" t="s">
        <v>1741</v>
      </c>
    </row>
    <row r="81" spans="1:12" x14ac:dyDescent="0.2">
      <c r="A81" s="240" t="s">
        <v>128</v>
      </c>
      <c r="B81" s="240" t="s">
        <v>1640</v>
      </c>
      <c r="C81" s="240">
        <v>85</v>
      </c>
      <c r="E81" s="240" t="s">
        <v>1733</v>
      </c>
      <c r="F81" s="240" t="s">
        <v>1734</v>
      </c>
      <c r="G81" s="240" t="s">
        <v>1735</v>
      </c>
      <c r="I81" s="240" t="s">
        <v>1742</v>
      </c>
      <c r="J81" s="240">
        <v>12</v>
      </c>
      <c r="K81" s="240" t="s">
        <v>1743</v>
      </c>
      <c r="L81" s="240" t="s">
        <v>1744</v>
      </c>
    </row>
    <row r="82" spans="1:12" x14ac:dyDescent="0.2">
      <c r="A82" s="240" t="s">
        <v>128</v>
      </c>
      <c r="B82" s="240" t="s">
        <v>1640</v>
      </c>
      <c r="C82" s="240">
        <v>86</v>
      </c>
      <c r="E82" s="240" t="s">
        <v>1733</v>
      </c>
      <c r="F82" s="240" t="s">
        <v>1734</v>
      </c>
      <c r="G82" s="240" t="s">
        <v>1735</v>
      </c>
      <c r="I82" s="240" t="s">
        <v>1742</v>
      </c>
      <c r="J82" s="240">
        <v>12</v>
      </c>
      <c r="K82" s="240" t="s">
        <v>1743</v>
      </c>
      <c r="L82" s="240" t="s">
        <v>1744</v>
      </c>
    </row>
    <row r="83" spans="1:12" x14ac:dyDescent="0.2">
      <c r="A83" s="240" t="s">
        <v>128</v>
      </c>
      <c r="B83" s="240" t="s">
        <v>1640</v>
      </c>
      <c r="C83" s="240">
        <v>87</v>
      </c>
      <c r="E83" s="240" t="s">
        <v>1733</v>
      </c>
      <c r="F83" s="240" t="s">
        <v>1734</v>
      </c>
      <c r="G83" s="240" t="s">
        <v>1735</v>
      </c>
      <c r="I83" s="240" t="s">
        <v>1742</v>
      </c>
      <c r="J83" s="240">
        <v>12</v>
      </c>
      <c r="K83" s="240" t="s">
        <v>1743</v>
      </c>
      <c r="L83" s="240" t="s">
        <v>1744</v>
      </c>
    </row>
    <row r="84" spans="1:12" x14ac:dyDescent="0.2">
      <c r="A84" s="240" t="s">
        <v>128</v>
      </c>
      <c r="B84" s="240" t="s">
        <v>1640</v>
      </c>
      <c r="C84" s="240">
        <v>88</v>
      </c>
      <c r="E84" s="240" t="s">
        <v>1733</v>
      </c>
      <c r="F84" s="240" t="s">
        <v>1734</v>
      </c>
      <c r="G84" s="240" t="s">
        <v>1735</v>
      </c>
      <c r="I84" s="240" t="s">
        <v>1742</v>
      </c>
      <c r="J84" s="240">
        <v>12</v>
      </c>
      <c r="K84" s="240" t="s">
        <v>1743</v>
      </c>
      <c r="L84" s="240" t="s">
        <v>1744</v>
      </c>
    </row>
    <row r="85" spans="1:12" x14ac:dyDescent="0.2">
      <c r="A85" s="240" t="s">
        <v>128</v>
      </c>
      <c r="B85" s="240" t="s">
        <v>1640</v>
      </c>
      <c r="C85" s="240">
        <v>89</v>
      </c>
      <c r="E85" s="240" t="s">
        <v>1733</v>
      </c>
      <c r="F85" s="240" t="s">
        <v>1734</v>
      </c>
      <c r="G85" s="240" t="s">
        <v>1735</v>
      </c>
      <c r="I85" s="240" t="s">
        <v>1742</v>
      </c>
      <c r="J85" s="240">
        <v>12</v>
      </c>
      <c r="K85" s="240" t="s">
        <v>1743</v>
      </c>
      <c r="L85" s="240" t="s">
        <v>1744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62626"/>
    <pageSetUpPr fitToPage="1"/>
  </sheetPr>
  <dimension ref="A1:AMK30"/>
  <sheetViews>
    <sheetView showGridLines="0" showRowColHeaders="0" zoomScale="80" zoomScaleNormal="80" workbookViewId="0">
      <selection activeCell="H12" sqref="H12"/>
    </sheetView>
  </sheetViews>
  <sheetFormatPr defaultRowHeight="14.25" x14ac:dyDescent="0.2"/>
  <cols>
    <col min="1" max="1" width="3.625" style="15"/>
    <col min="2" max="2" width="20.25" style="15"/>
    <col min="3" max="3" width="5.125" style="17"/>
    <col min="4" max="4" width="20.375" style="15"/>
    <col min="5" max="5" width="12" style="15"/>
    <col min="6" max="6" width="10.625" style="17"/>
    <col min="7" max="7" width="11.75" style="17"/>
    <col min="8" max="8" width="13.875" style="17"/>
    <col min="9" max="9" width="8.875" style="17"/>
    <col min="10" max="10" width="17" style="15"/>
    <col min="11" max="11" width="14.375" style="15"/>
    <col min="12" max="12" width="17.875" style="15"/>
    <col min="13" max="13" width="19" style="15"/>
    <col min="14" max="14" width="15.875" style="15"/>
    <col min="15" max="1025" width="8.75" style="15"/>
  </cols>
  <sheetData>
    <row r="1" spans="1:1024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44.45" customHeight="1" x14ac:dyDescent="0.2">
      <c r="A2"/>
      <c r="B2"/>
      <c r="C2" s="10" t="s">
        <v>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5.15" customHeight="1" x14ac:dyDescent="0.2">
      <c r="A3"/>
      <c r="B3"/>
      <c r="C3" s="16" t="s">
        <v>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6" spans="1:1024" ht="23.65" customHeight="1" x14ac:dyDescent="0.2">
      <c r="A6"/>
      <c r="B6"/>
      <c r="C6" s="245" t="s">
        <v>1745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33" customHeight="1" x14ac:dyDescent="0.2">
      <c r="A7"/>
      <c r="B7"/>
      <c r="C7" s="246" t="s">
        <v>1746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4.75" x14ac:dyDescent="0.2">
      <c r="A9"/>
      <c r="B9"/>
      <c r="C9" s="129" t="s">
        <v>1747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2" spans="1:1024" ht="24.75" x14ac:dyDescent="0.2">
      <c r="A12"/>
      <c r="B12" s="247" t="s">
        <v>1748</v>
      </c>
      <c r="C12" s="248" t="s">
        <v>1749</v>
      </c>
      <c r="D12"/>
      <c r="E12" s="133"/>
      <c r="F12" s="132"/>
      <c r="G12" s="132"/>
      <c r="H12" s="132"/>
      <c r="I12" s="132"/>
      <c r="J12" s="133"/>
      <c r="K12" s="133"/>
      <c r="L12" s="13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9.5" x14ac:dyDescent="0.2">
      <c r="A13"/>
      <c r="B13" s="247" t="s">
        <v>1750</v>
      </c>
      <c r="C13" s="24" t="s">
        <v>1751</v>
      </c>
      <c r="D13"/>
      <c r="E13" s="133"/>
      <c r="F13" s="132"/>
      <c r="G13" s="132"/>
      <c r="H13" s="132"/>
      <c r="I13" s="132"/>
      <c r="J13" s="133"/>
      <c r="K13" s="133"/>
      <c r="L13" s="13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x14ac:dyDescent="0.2">
      <c r="A14"/>
      <c r="B14" s="247" t="s">
        <v>1752</v>
      </c>
      <c r="C14" s="249" t="s">
        <v>113</v>
      </c>
      <c r="D14"/>
      <c r="E14" s="133"/>
      <c r="F14" s="132"/>
      <c r="G14" s="132"/>
      <c r="H14" s="132"/>
      <c r="I14" s="132"/>
      <c r="J14" s="133"/>
      <c r="K14" s="133"/>
      <c r="L14" s="13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x14ac:dyDescent="0.2">
      <c r="A15"/>
      <c r="B15" s="247" t="s">
        <v>1753</v>
      </c>
      <c r="C15" s="20" t="s">
        <v>1754</v>
      </c>
      <c r="D15"/>
      <c r="E15" s="133"/>
      <c r="F15" s="132"/>
      <c r="G15" s="132"/>
      <c r="H15" s="132"/>
      <c r="I15" s="132"/>
      <c r="J15" s="133"/>
      <c r="K15" s="133"/>
      <c r="L15" s="13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6.149999999999999" customHeight="1" x14ac:dyDescent="0.2">
      <c r="A16"/>
      <c r="B16" s="250"/>
      <c r="C16"/>
      <c r="D16" s="251"/>
      <c r="E16" s="133"/>
      <c r="F16" s="132"/>
      <c r="G16" s="132"/>
      <c r="H16" s="132"/>
      <c r="I16" s="132"/>
      <c r="J16" s="133"/>
      <c r="K16" s="133"/>
      <c r="L16" s="133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37.9" customHeight="1" x14ac:dyDescent="0.2">
      <c r="A18"/>
      <c r="B18" s="252" t="s">
        <v>1755</v>
      </c>
      <c r="C18" s="253" t="s">
        <v>1756</v>
      </c>
      <c r="D18" s="254" t="s">
        <v>1757</v>
      </c>
      <c r="E18" s="255" t="s">
        <v>1758</v>
      </c>
      <c r="F18" s="256" t="s">
        <v>1759</v>
      </c>
      <c r="G18" s="257" t="s">
        <v>1760</v>
      </c>
      <c r="H18" s="257" t="s">
        <v>1761</v>
      </c>
      <c r="I18" s="258" t="s">
        <v>1636</v>
      </c>
      <c r="J18" s="259" t="s">
        <v>1762</v>
      </c>
      <c r="K18" s="260" t="s">
        <v>1763</v>
      </c>
      <c r="L18" s="255" t="s">
        <v>2</v>
      </c>
      <c r="M18" s="255" t="s">
        <v>1764</v>
      </c>
      <c r="N18" s="255" t="s">
        <v>4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" x14ac:dyDescent="0.2">
      <c r="A19"/>
      <c r="B19" s="261" t="str">
        <f t="shared" ref="B19:B28" si="0">$C$12</f>
        <v>ВВЕДИТЕ НАЗВАНИЕ КОМАНДЫ</v>
      </c>
      <c r="C19" s="262">
        <v>1</v>
      </c>
      <c r="D19" s="20" t="s">
        <v>1751</v>
      </c>
      <c r="E19" s="33">
        <v>1980</v>
      </c>
      <c r="F19" s="263" t="s">
        <v>128</v>
      </c>
      <c r="G19" s="264">
        <f t="shared" ref="G19:G28" si="1">2014-E19</f>
        <v>34</v>
      </c>
      <c r="H19" s="264" t="str">
        <f>LOOKUP(G19,Участники!$C$2:$C$85,Участники!$E$2:$E$85)</f>
        <v>30 – 34</v>
      </c>
      <c r="I19" s="264">
        <f>LOOKUP(G19,Участники!$C$2:$C$85,Участники!$J$2:$J$85)</f>
        <v>1</v>
      </c>
      <c r="J19" s="265" t="s">
        <v>1647</v>
      </c>
      <c r="K19" s="266" t="s">
        <v>1765</v>
      </c>
      <c r="L19" s="267" t="s">
        <v>325</v>
      </c>
      <c r="M19" s="267" t="s">
        <v>403</v>
      </c>
      <c r="N19" s="267" t="s">
        <v>334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5" x14ac:dyDescent="0.2">
      <c r="A20"/>
      <c r="B20" s="261" t="str">
        <f t="shared" si="0"/>
        <v>ВВЕДИТЕ НАЗВАНИЕ КОМАНДЫ</v>
      </c>
      <c r="C20" s="262">
        <v>2</v>
      </c>
      <c r="D20" s="20" t="s">
        <v>1766</v>
      </c>
      <c r="E20" s="33">
        <v>1934</v>
      </c>
      <c r="F20" s="263" t="s">
        <v>1640</v>
      </c>
      <c r="G20" s="264">
        <f t="shared" si="1"/>
        <v>80</v>
      </c>
      <c r="H20" s="264" t="str">
        <f>LOOKUP(G20,Участники!$C$2:$C$85,Участники!$E$2:$E$85)</f>
        <v>75 +</v>
      </c>
      <c r="I20" s="264">
        <f>LOOKUP(G20,Участники!$C$2:$C$85,Участники!$J$2:$J$85)</f>
        <v>11</v>
      </c>
      <c r="J20" s="265" t="s">
        <v>1645</v>
      </c>
      <c r="K20" s="266" t="s">
        <v>1765</v>
      </c>
      <c r="L20" s="267" t="s">
        <v>326</v>
      </c>
      <c r="M20" s="267" t="s">
        <v>361</v>
      </c>
      <c r="N20" s="267" t="s">
        <v>1767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" x14ac:dyDescent="0.2">
      <c r="A21"/>
      <c r="B21" s="261" t="str">
        <f t="shared" si="0"/>
        <v>ВВЕДИТЕ НАЗВАНИЕ КОМАНДЫ</v>
      </c>
      <c r="C21" s="262">
        <v>3</v>
      </c>
      <c r="D21" s="20" t="s">
        <v>1768</v>
      </c>
      <c r="E21" s="33" t="s">
        <v>1768</v>
      </c>
      <c r="F21" s="263"/>
      <c r="G21" s="264" t="e">
        <f t="shared" si="1"/>
        <v>#VALUE!</v>
      </c>
      <c r="H21" s="264" t="e">
        <f>LOOKUP(G21,Участники!$C$2:$C$85,Участники!$E$2:$E$85)</f>
        <v>#VALUE!</v>
      </c>
      <c r="I21" s="264" t="e">
        <f>LOOKUP(G21,Участники!$C$2:$C$85,Участники!$J$2:$J$85)</f>
        <v>#VALUE!</v>
      </c>
      <c r="J21" s="265"/>
      <c r="K21" s="268"/>
      <c r="L21" s="267"/>
      <c r="M21" s="267"/>
      <c r="N21" s="267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" x14ac:dyDescent="0.2">
      <c r="A22"/>
      <c r="B22" s="261" t="str">
        <f t="shared" si="0"/>
        <v>ВВЕДИТЕ НАЗВАНИЕ КОМАНДЫ</v>
      </c>
      <c r="C22" s="262">
        <v>4</v>
      </c>
      <c r="D22" s="20" t="s">
        <v>1768</v>
      </c>
      <c r="E22" s="33" t="s">
        <v>1768</v>
      </c>
      <c r="F22" s="263"/>
      <c r="G22" s="264" t="e">
        <f t="shared" si="1"/>
        <v>#VALUE!</v>
      </c>
      <c r="H22" s="264" t="e">
        <f>LOOKUP(G22,Участники!$C$2:$C$85,Участники!$E$2:$E$85)</f>
        <v>#VALUE!</v>
      </c>
      <c r="I22" s="264" t="e">
        <f>LOOKUP(G22,Участники!$C$2:$C$85,Участники!$J$2:$J$85)</f>
        <v>#VALUE!</v>
      </c>
      <c r="J22" s="265"/>
      <c r="K22" s="268"/>
      <c r="L22" s="267"/>
      <c r="M22" s="267"/>
      <c r="N22" s="267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5" x14ac:dyDescent="0.2">
      <c r="A23"/>
      <c r="B23" s="261" t="str">
        <f t="shared" si="0"/>
        <v>ВВЕДИТЕ НАЗВАНИЕ КОМАНДЫ</v>
      </c>
      <c r="C23" s="262">
        <v>5</v>
      </c>
      <c r="D23" s="20" t="s">
        <v>1768</v>
      </c>
      <c r="E23" s="33" t="s">
        <v>1768</v>
      </c>
      <c r="F23" s="263"/>
      <c r="G23" s="264" t="e">
        <f t="shared" si="1"/>
        <v>#VALUE!</v>
      </c>
      <c r="H23" s="264" t="e">
        <f>LOOKUP(G23,Участники!$C$2:$C$85,Участники!$E$2:$E$85)</f>
        <v>#VALUE!</v>
      </c>
      <c r="I23" s="264" t="e">
        <f>LOOKUP(G23,Участники!$C$2:$C$85,Участники!$J$2:$J$85)</f>
        <v>#VALUE!</v>
      </c>
      <c r="J23" s="265"/>
      <c r="K23" s="268"/>
      <c r="L23" s="267"/>
      <c r="M23" s="267"/>
      <c r="N23" s="267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5" x14ac:dyDescent="0.2">
      <c r="A24"/>
      <c r="B24" s="261" t="str">
        <f t="shared" si="0"/>
        <v>ВВЕДИТЕ НАЗВАНИЕ КОМАНДЫ</v>
      </c>
      <c r="C24" s="262">
        <v>6</v>
      </c>
      <c r="D24" s="20" t="s">
        <v>1768</v>
      </c>
      <c r="E24" s="33" t="s">
        <v>1768</v>
      </c>
      <c r="F24" s="263"/>
      <c r="G24" s="264" t="e">
        <f t="shared" si="1"/>
        <v>#VALUE!</v>
      </c>
      <c r="H24" s="264" t="e">
        <f>LOOKUP(G24,Участники!$C$2:$C$85,Участники!$E$2:$E$85)</f>
        <v>#VALUE!</v>
      </c>
      <c r="I24" s="264" t="e">
        <f>LOOKUP(G24,Участники!$C$2:$C$85,Участники!$J$2:$J$85)</f>
        <v>#VALUE!</v>
      </c>
      <c r="J24" s="265"/>
      <c r="K24" s="268"/>
      <c r="L24" s="267"/>
      <c r="M24" s="267"/>
      <c r="N24" s="267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" x14ac:dyDescent="0.2">
      <c r="A25"/>
      <c r="B25" s="261" t="str">
        <f t="shared" si="0"/>
        <v>ВВЕДИТЕ НАЗВАНИЕ КОМАНДЫ</v>
      </c>
      <c r="C25" s="262">
        <v>7</v>
      </c>
      <c r="D25" s="20" t="s">
        <v>1768</v>
      </c>
      <c r="E25" s="33" t="s">
        <v>1768</v>
      </c>
      <c r="F25" s="263"/>
      <c r="G25" s="264" t="e">
        <f t="shared" si="1"/>
        <v>#VALUE!</v>
      </c>
      <c r="H25" s="264" t="e">
        <f>LOOKUP(G25,Участники!$C$2:$C$85,Участники!$E$2:$E$85)</f>
        <v>#VALUE!</v>
      </c>
      <c r="I25" s="264" t="e">
        <f>LOOKUP(G25,Участники!$C$2:$C$85,Участники!$J$2:$J$85)</f>
        <v>#VALUE!</v>
      </c>
      <c r="J25" s="265"/>
      <c r="K25" s="268"/>
      <c r="L25" s="267"/>
      <c r="M25" s="267"/>
      <c r="N25" s="267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" x14ac:dyDescent="0.2">
      <c r="A26"/>
      <c r="B26" s="261" t="str">
        <f t="shared" si="0"/>
        <v>ВВЕДИТЕ НАЗВАНИЕ КОМАНДЫ</v>
      </c>
      <c r="C26" s="262">
        <v>8</v>
      </c>
      <c r="D26" s="20" t="s">
        <v>1768</v>
      </c>
      <c r="E26" s="33" t="s">
        <v>1768</v>
      </c>
      <c r="F26" s="263"/>
      <c r="G26" s="264" t="e">
        <f t="shared" si="1"/>
        <v>#VALUE!</v>
      </c>
      <c r="H26" s="264" t="e">
        <f>LOOKUP(G26,Участники!$C$2:$C$85,Участники!$E$2:$E$85)</f>
        <v>#VALUE!</v>
      </c>
      <c r="I26" s="264" t="e">
        <f>LOOKUP(G26,Участники!$C$2:$C$85,Участники!$J$2:$J$85)</f>
        <v>#VALUE!</v>
      </c>
      <c r="J26" s="265"/>
      <c r="K26" s="268"/>
      <c r="L26" s="267"/>
      <c r="M26" s="267"/>
      <c r="N26" s="267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" x14ac:dyDescent="0.2">
      <c r="A27"/>
      <c r="B27" s="261" t="str">
        <f t="shared" si="0"/>
        <v>ВВЕДИТЕ НАЗВАНИЕ КОМАНДЫ</v>
      </c>
      <c r="C27" s="262">
        <v>9</v>
      </c>
      <c r="D27" s="20" t="s">
        <v>1768</v>
      </c>
      <c r="E27" s="33" t="s">
        <v>1768</v>
      </c>
      <c r="F27" s="263"/>
      <c r="G27" s="264" t="e">
        <f t="shared" si="1"/>
        <v>#VALUE!</v>
      </c>
      <c r="H27" s="264" t="e">
        <f>LOOKUP(G27,Участники!$C$2:$C$85,Участники!$E$2:$E$85)</f>
        <v>#VALUE!</v>
      </c>
      <c r="I27" s="264" t="e">
        <f>LOOKUP(G27,Участники!$C$2:$C$85,Участники!$J$2:$J$85)</f>
        <v>#VALUE!</v>
      </c>
      <c r="J27" s="265"/>
      <c r="K27" s="268"/>
      <c r="L27" s="267"/>
      <c r="M27" s="267"/>
      <c r="N27" s="26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" x14ac:dyDescent="0.2">
      <c r="A28"/>
      <c r="B28" s="261" t="str">
        <f t="shared" si="0"/>
        <v>ВВЕДИТЕ НАЗВАНИЕ КОМАНДЫ</v>
      </c>
      <c r="C28" s="262">
        <v>10</v>
      </c>
      <c r="D28" s="20" t="s">
        <v>1768</v>
      </c>
      <c r="E28" s="33" t="s">
        <v>1768</v>
      </c>
      <c r="F28" s="263"/>
      <c r="G28" s="264" t="e">
        <f t="shared" si="1"/>
        <v>#VALUE!</v>
      </c>
      <c r="H28" s="264" t="e">
        <f>LOOKUP(G28,Участники!$C$2:$C$85,Участники!$E$2:$E$85)</f>
        <v>#VALUE!</v>
      </c>
      <c r="I28" s="264" t="e">
        <f>LOOKUP(G28,Участники!$C$2:$C$85,Участники!$J$2:$J$85)</f>
        <v>#VALUE!</v>
      </c>
      <c r="J28" s="265"/>
      <c r="K28" s="268"/>
      <c r="L28" s="267"/>
      <c r="M28" s="267"/>
      <c r="N28" s="267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">
      <c r="A29"/>
      <c r="B29" s="250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269" customFormat="1" ht="36.4" customHeight="1" x14ac:dyDescent="0.2">
      <c r="B30" s="270" t="s">
        <v>132</v>
      </c>
      <c r="C30" s="271"/>
      <c r="F30" s="272" t="s">
        <v>129</v>
      </c>
      <c r="G30" s="273" t="s">
        <v>132</v>
      </c>
      <c r="H30" s="271"/>
      <c r="I30" s="271"/>
      <c r="J30" s="274" t="s">
        <v>129</v>
      </c>
      <c r="L30" s="274" t="s">
        <v>129</v>
      </c>
      <c r="M30" s="274" t="s">
        <v>129</v>
      </c>
      <c r="N30" s="274"/>
    </row>
  </sheetData>
  <dataValidations count="2">
    <dataValidation type="list" allowBlank="1" showInputMessage="1" showErrorMessage="1" sqref="M19:M28">
      <formula1>INDIRECT("Регионы["&amp;L19&amp;"]")</formula1>
      <formula2>0</formula2>
    </dataValidation>
    <dataValidation type="list" allowBlank="1" showInputMessage="1" showErrorMessage="1" sqref="L19:L28">
      <formula1>INDIRECT("Регионы[#Заголовки]")</formula1>
      <formula2>0</formula2>
    </dataValidation>
  </dataValidations>
  <hyperlinks>
    <hyperlink ref="C14" r:id="rId1"/>
  </hyperlinks>
  <pageMargins left="0.7" right="0.7" top="0.75" bottom="0.75" header="0.51180555555555496" footer="0.3"/>
  <pageSetup paperSize="0" scale="0" firstPageNumber="0" orientation="portrait" usePrinterDefaults="0" horizontalDpi="0" verticalDpi="0" copies="0"/>
  <headerFooter>
    <oddFooter>&amp;LЛЫЖНЫЕ МАРАФОНЫ РОССИИ RUSSIALOPPET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КАЛЕНДАРЬ 2015</vt:lpstr>
      <vt:lpstr>ПАСПОРТ</vt:lpstr>
      <vt:lpstr>ENG</vt:lpstr>
      <vt:lpstr>Регионы</vt:lpstr>
      <vt:lpstr>Страны</vt:lpstr>
      <vt:lpstr>Участники</vt:lpstr>
      <vt:lpstr>RLXTC</vt:lpstr>
      <vt:lpstr>ENG!_ФильтрБазыДанных</vt:lpstr>
      <vt:lpstr>'КАЛЕНДАРЬ 2015'!_ФильтрБазыДанных</vt:lpstr>
      <vt:lpstr>Страны!_ФильтрБазыДанных</vt:lpstr>
      <vt:lpstr>RLXTC!Область_печати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Общий комп</dc:creator>
  <cp:lastModifiedBy>Aleksey</cp:lastModifiedBy>
  <cp:revision>1</cp:revision>
  <dcterms:created xsi:type="dcterms:W3CDTF">2015-07-17T09:01:48Z</dcterms:created>
  <dcterms:modified xsi:type="dcterms:W3CDTF">2015-07-17T09:01:49Z</dcterms:modified>
  <dc:language>ru-RU</dc:language>
</cp:coreProperties>
</file>